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010" windowHeight="120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J3" i="1"/>
  <c r="M10" i="1" l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</calcChain>
</file>

<file path=xl/sharedStrings.xml><?xml version="1.0" encoding="utf-8"?>
<sst xmlns="http://schemas.openxmlformats.org/spreadsheetml/2006/main" count="153" uniqueCount="58">
  <si>
    <t>-</t>
  </si>
  <si>
    <t>Ростов-на-Дону</t>
  </si>
  <si>
    <t>Активно</t>
  </si>
  <si>
    <t>Работает везде</t>
  </si>
  <si>
    <t>Классические||Зеркала||С двумя камерами||Мини</t>
  </si>
  <si>
    <t/>
  </si>
  <si>
    <t>Доп. объявление группы</t>
  </si>
  <si>
    <t>ID группы</t>
  </si>
  <si>
    <t>Название группы</t>
  </si>
  <si>
    <t>Номер группы</t>
  </si>
  <si>
    <t>ID фразы</t>
  </si>
  <si>
    <t>Фраза (с минус-словами)</t>
  </si>
  <si>
    <t>Продуктивность</t>
  </si>
  <si>
    <t>ID объявления</t>
  </si>
  <si>
    <t>Заголовок</t>
  </si>
  <si>
    <t>Текст</t>
  </si>
  <si>
    <t>Длина</t>
  </si>
  <si>
    <t>Ссылка</t>
  </si>
  <si>
    <t>Регион</t>
  </si>
  <si>
    <t>Ставка</t>
  </si>
  <si>
    <t>Ставка на тематич. пл.</t>
  </si>
  <si>
    <t>Контакты</t>
  </si>
  <si>
    <t>Статус объявления</t>
  </si>
  <si>
    <t>Статус фразы</t>
  </si>
  <si>
    <t>Заголовки быстрых ссылок</t>
  </si>
  <si>
    <t>Адреса быстрых ссылок</t>
  </si>
  <si>
    <t>Параметр 1</t>
  </si>
  <si>
    <t>Параметр 2</t>
  </si>
  <si>
    <t>Метки</t>
  </si>
  <si>
    <t>Изображение</t>
  </si>
  <si>
    <t>Минус-слова на группу</t>
  </si>
  <si>
    <t>Новая группа объявлений</t>
  </si>
  <si>
    <t>dvr hd</t>
  </si>
  <si>
    <t>Скидка на аналогичные модели, бесплатная доставка по Ростову, торопитесь!</t>
  </si>
  <si>
    <t>http://registratornadonu.ru/</t>
  </si>
  <si>
    <t>+</t>
  </si>
  <si>
    <t>http://registratornadonu.ru/products/category/1500466||http://registratornadonu.ru/products/category/1500465||http://registratornadonu.ru/products/category/1502330||http://registratornadonu.ru/products/category/1504691</t>
  </si>
  <si>
    <t>видеорегистратор новинки 2014</t>
  </si>
  <si>
    <t>http://registratornadonu.ru/products/category/1500466||http://registratornadonu.ru/products/category/1500465||http://registratornadonu.ru/products/category/1502330||http://registratornadonu.ru/products/category/1504692</t>
  </si>
  <si>
    <t>новинки автомобильный видеорегистратор</t>
  </si>
  <si>
    <t>новинки авто видеорегистраторов</t>
  </si>
  <si>
    <t>http://registratornadonu.ru/products/category/1500466||http://registratornadonu.ru/products/category/1500465||http://registratornadonu.ru/products/category/1502330||http://registratornadonu.ru/products/category/1504693</t>
  </si>
  <si>
    <t>видеорегистратор каркам</t>
  </si>
  <si>
    <t>http://registratornadonu.ru/products/category/1500466||http://registratornadonu.ru/products/category/1500465||http://registratornadonu.ru/products/category/1502330||http://registratornadonu.ru/products/category/1504694</t>
  </si>
  <si>
    <t>видеорегистратор black</t>
  </si>
  <si>
    <t>http://registratornadonu.ru/products/category/1500466||http://registratornadonu.ru/products/category/1500465||http://registratornadonu.ru/products/category/1502330||http://registratornadonu.ru/products/category/1504695</t>
  </si>
  <si>
    <t>видеорегистратор supra</t>
  </si>
  <si>
    <t>http://registratornadonu.ru/products/category/1500466||http://registratornadonu.ru/products/category/1500465||http://registratornadonu.ru/products/category/1502330||http://registratornadonu.ru/products/category/1504696</t>
  </si>
  <si>
    <t>видеорегистратор scr</t>
  </si>
  <si>
    <t>http://registratornadonu.ru/products/category/1500466||http://registratornadonu.ru/products/category/1500465||http://registratornadonu.ru/products/category/1502330||http://registratornadonu.ru/products/category/1504697</t>
  </si>
  <si>
    <t>видеорегистраторы box</t>
  </si>
  <si>
    <t>http://registratornadonu.ru/products/category/1500466||http://registratornadonu.ru/products/category/1500465||http://registratornadonu.ru/products/category/1502330||http://registratornadonu.ru/products/category/1504698</t>
  </si>
  <si>
    <t>видеорегистратор dvr hd</t>
  </si>
  <si>
    <t xml:space="preserve"> видеорегистратор black</t>
  </si>
  <si>
    <t xml:space="preserve"> видеорегистратор каркам</t>
  </si>
  <si>
    <t xml:space="preserve"> видеорегистратор supra</t>
  </si>
  <si>
    <t xml:space="preserve"> видеорегистратор scr</t>
  </si>
  <si>
    <t xml:space="preserve"> видеорегистраторы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</si>
</sst>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2" xfId="0" applyFont="1" applyBorder="1"/>
    <xf numFmtId="0" fontId="0" fillId="2" borderId="2" xfId="0" applyFont="1" applyFill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ont="1" applyFill="1" applyBorder="1"/>
    <xf numFmtId="0" fontId="0" fillId="3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workbookViewId="0">
      <selection sqref="A1:A2"/>
    </sheetView>
  </sheetViews>
  <sheetFormatPr defaultRowHeight="15" x14ac:dyDescent="0.25"/>
  <cols>
    <col min="2" max="2" width="10" bestFit="1" customWidth="1"/>
    <col min="5" max="5" width="11" bestFit="1" customWidth="1"/>
    <col min="6" max="6" width="42.140625" bestFit="1" customWidth="1"/>
    <col min="8" max="8" width="10" bestFit="1" customWidth="1"/>
    <col min="9" max="9" width="33.140625" bestFit="1" customWidth="1"/>
    <col min="10" max="10" width="38.85546875" bestFit="1" customWidth="1"/>
  </cols>
  <sheetData>
    <row r="1" spans="1:27" ht="15.75" thickBot="1" x14ac:dyDescent="0.3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6"/>
      <c r="K1" s="5" t="s">
        <v>15</v>
      </c>
      <c r="L1" s="5" t="s">
        <v>16</v>
      </c>
      <c r="M1" s="5"/>
      <c r="N1" s="5" t="s">
        <v>17</v>
      </c>
      <c r="O1" s="5" t="s">
        <v>18</v>
      </c>
      <c r="P1" s="5" t="s">
        <v>19</v>
      </c>
      <c r="Q1" s="5" t="s">
        <v>20</v>
      </c>
      <c r="R1" s="5" t="s">
        <v>21</v>
      </c>
      <c r="S1" s="5" t="s">
        <v>22</v>
      </c>
      <c r="T1" s="5" t="s">
        <v>23</v>
      </c>
      <c r="U1" s="5" t="s">
        <v>24</v>
      </c>
      <c r="V1" s="5" t="s">
        <v>25</v>
      </c>
      <c r="W1" s="5" t="s">
        <v>26</v>
      </c>
      <c r="X1" s="5" t="s">
        <v>27</v>
      </c>
      <c r="Y1" s="5" t="s">
        <v>28</v>
      </c>
      <c r="Z1" s="5" t="s">
        <v>29</v>
      </c>
      <c r="AA1" s="5" t="s">
        <v>30</v>
      </c>
    </row>
    <row r="2" spans="1:27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6"/>
      <c r="K2" s="5"/>
      <c r="L2" s="1"/>
      <c r="M2" s="1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thickBot="1" x14ac:dyDescent="0.3">
      <c r="A3" s="1" t="s">
        <v>0</v>
      </c>
      <c r="B3" s="1">
        <v>691472668</v>
      </c>
      <c r="C3" s="1" t="s">
        <v>31</v>
      </c>
      <c r="D3" s="1">
        <v>1</v>
      </c>
      <c r="E3" s="1">
        <v>3454109917</v>
      </c>
      <c r="F3" s="2" t="s">
        <v>32</v>
      </c>
      <c r="G3" s="1">
        <v>7.2</v>
      </c>
      <c r="H3" s="1">
        <v>893448400</v>
      </c>
      <c r="I3" s="2" t="s">
        <v>52</v>
      </c>
      <c r="J3" s="8" t="str">
        <f>TRIM("Ищите "&amp;I3&amp;"?")</f>
        <v>Ищите видеорегистратор dvr hd?</v>
      </c>
      <c r="K3" s="2" t="s">
        <v>33</v>
      </c>
      <c r="L3" s="1">
        <f>IF(I3="","",LEN(I3))</f>
        <v>23</v>
      </c>
      <c r="M3" s="1">
        <f>IF(K3="","",LEN(K3))</f>
        <v>73</v>
      </c>
      <c r="N3" s="2" t="s">
        <v>34</v>
      </c>
      <c r="O3" s="1" t="s">
        <v>1</v>
      </c>
      <c r="P3" s="1">
        <v>3</v>
      </c>
      <c r="Q3" s="1"/>
      <c r="R3" s="1" t="s">
        <v>35</v>
      </c>
      <c r="S3" s="1" t="s">
        <v>2</v>
      </c>
      <c r="T3" s="1" t="s">
        <v>3</v>
      </c>
      <c r="U3" s="2" t="s">
        <v>4</v>
      </c>
      <c r="V3" s="2" t="s">
        <v>36</v>
      </c>
      <c r="W3" s="2" t="s">
        <v>5</v>
      </c>
      <c r="X3" s="2" t="s">
        <v>5</v>
      </c>
      <c r="Y3" s="2" t="s">
        <v>5</v>
      </c>
      <c r="Z3" s="1"/>
      <c r="AA3" s="2" t="s">
        <v>5</v>
      </c>
    </row>
    <row r="4" spans="1:27" ht="15.75" thickBot="1" x14ac:dyDescent="0.3">
      <c r="A4" s="1" t="s">
        <v>0</v>
      </c>
      <c r="B4" s="1">
        <v>691472669</v>
      </c>
      <c r="C4" s="1" t="s">
        <v>31</v>
      </c>
      <c r="D4" s="1">
        <v>2</v>
      </c>
      <c r="E4" s="1">
        <v>3454109917</v>
      </c>
      <c r="F4" s="3" t="s">
        <v>37</v>
      </c>
      <c r="G4" s="1"/>
      <c r="H4" s="1"/>
      <c r="I4" s="3" t="s">
        <v>37</v>
      </c>
      <c r="J4" s="7" t="str">
        <f t="shared" ref="J4:J10" si="0">TRIM("Ищите "&amp;I4&amp;"?")</f>
        <v>Ищите видеорегистратор новинки 2014?</v>
      </c>
      <c r="K4" s="2" t="s">
        <v>33</v>
      </c>
      <c r="L4" s="1">
        <f>IF(I4="","",LEN(I4))</f>
        <v>29</v>
      </c>
      <c r="M4" s="1">
        <f t="shared" ref="M4:M10" si="1">IF(K4="","",LEN(K4))</f>
        <v>73</v>
      </c>
      <c r="N4" s="2" t="s">
        <v>34</v>
      </c>
      <c r="O4" s="1" t="s">
        <v>1</v>
      </c>
      <c r="P4" s="1">
        <v>3</v>
      </c>
      <c r="Q4" s="1"/>
      <c r="R4" s="1" t="s">
        <v>35</v>
      </c>
      <c r="S4" s="1" t="s">
        <v>2</v>
      </c>
      <c r="T4" s="1" t="s">
        <v>3</v>
      </c>
      <c r="U4" s="2" t="s">
        <v>4</v>
      </c>
      <c r="V4" s="2" t="s">
        <v>38</v>
      </c>
      <c r="W4" s="2" t="s">
        <v>5</v>
      </c>
      <c r="X4" s="2" t="s">
        <v>5</v>
      </c>
      <c r="Y4" s="2" t="s">
        <v>5</v>
      </c>
      <c r="Z4" s="1"/>
      <c r="AA4" s="2" t="s">
        <v>5</v>
      </c>
    </row>
    <row r="5" spans="1:27" ht="15.75" thickBot="1" x14ac:dyDescent="0.3">
      <c r="A5" s="1" t="s">
        <v>0</v>
      </c>
      <c r="B5" s="1">
        <v>691472670</v>
      </c>
      <c r="C5" s="1" t="s">
        <v>31</v>
      </c>
      <c r="D5" s="1">
        <v>3</v>
      </c>
      <c r="E5" s="1">
        <v>3454109917</v>
      </c>
      <c r="F5" s="4" t="s">
        <v>39</v>
      </c>
      <c r="G5" s="1"/>
      <c r="H5" s="1"/>
      <c r="I5" s="4" t="s">
        <v>40</v>
      </c>
      <c r="J5" s="7" t="str">
        <f t="shared" si="0"/>
        <v>Ищите новинки авто видеорегистраторов?</v>
      </c>
      <c r="K5" s="2" t="s">
        <v>33</v>
      </c>
      <c r="L5" s="1">
        <f>IF(I5="","",LEN(I5))</f>
        <v>31</v>
      </c>
      <c r="M5" s="1">
        <f t="shared" si="1"/>
        <v>73</v>
      </c>
      <c r="N5" s="2" t="s">
        <v>34</v>
      </c>
      <c r="O5" s="1" t="s">
        <v>1</v>
      </c>
      <c r="P5" s="1">
        <v>3</v>
      </c>
      <c r="Q5" s="1"/>
      <c r="R5" s="1" t="s">
        <v>35</v>
      </c>
      <c r="S5" s="1" t="s">
        <v>2</v>
      </c>
      <c r="T5" s="1" t="s">
        <v>3</v>
      </c>
      <c r="U5" s="2" t="s">
        <v>4</v>
      </c>
      <c r="V5" s="2" t="s">
        <v>41</v>
      </c>
      <c r="W5" s="2" t="s">
        <v>5</v>
      </c>
      <c r="X5" s="2" t="s">
        <v>5</v>
      </c>
      <c r="Y5" s="2" t="s">
        <v>5</v>
      </c>
      <c r="Z5" s="1"/>
      <c r="AA5" s="2" t="s">
        <v>5</v>
      </c>
    </row>
    <row r="6" spans="1:27" ht="15.75" thickBot="1" x14ac:dyDescent="0.3">
      <c r="A6" s="1" t="s">
        <v>0</v>
      </c>
      <c r="B6" s="1">
        <v>691472671</v>
      </c>
      <c r="C6" s="1" t="s">
        <v>31</v>
      </c>
      <c r="D6" s="1">
        <v>4</v>
      </c>
      <c r="E6" s="1">
        <v>3454109917</v>
      </c>
      <c r="F6" s="3" t="s">
        <v>42</v>
      </c>
      <c r="G6" s="1"/>
      <c r="H6" s="1"/>
      <c r="I6" s="3" t="s">
        <v>54</v>
      </c>
      <c r="J6" s="7" t="str">
        <f t="shared" si="0"/>
        <v>Ищите видеорегистратор каркам?</v>
      </c>
      <c r="K6" s="2" t="s">
        <v>33</v>
      </c>
      <c r="L6" s="1">
        <f>IF(I6="","",LEN(I6))</f>
        <v>24</v>
      </c>
      <c r="M6" s="1">
        <f t="shared" si="1"/>
        <v>73</v>
      </c>
      <c r="N6" s="2" t="s">
        <v>34</v>
      </c>
      <c r="O6" s="1" t="s">
        <v>1</v>
      </c>
      <c r="P6" s="1">
        <v>3</v>
      </c>
      <c r="Q6" s="1"/>
      <c r="R6" s="1" t="s">
        <v>35</v>
      </c>
      <c r="S6" s="1" t="s">
        <v>2</v>
      </c>
      <c r="T6" s="1" t="s">
        <v>3</v>
      </c>
      <c r="U6" s="2" t="s">
        <v>4</v>
      </c>
      <c r="V6" s="2" t="s">
        <v>43</v>
      </c>
      <c r="W6" s="2" t="s">
        <v>5</v>
      </c>
      <c r="X6" s="2" t="s">
        <v>5</v>
      </c>
      <c r="Y6" s="2" t="s">
        <v>5</v>
      </c>
      <c r="Z6" s="1"/>
      <c r="AA6" s="2" t="s">
        <v>5</v>
      </c>
    </row>
    <row r="7" spans="1:27" ht="15.75" thickBot="1" x14ac:dyDescent="0.3">
      <c r="A7" s="1" t="s">
        <v>0</v>
      </c>
      <c r="B7" s="1">
        <v>691472672</v>
      </c>
      <c r="C7" s="1" t="s">
        <v>31</v>
      </c>
      <c r="D7" s="1">
        <v>5</v>
      </c>
      <c r="E7" s="1">
        <v>3454109917</v>
      </c>
      <c r="F7" s="4" t="s">
        <v>44</v>
      </c>
      <c r="G7" s="1"/>
      <c r="H7" s="1"/>
      <c r="I7" s="4" t="s">
        <v>53</v>
      </c>
      <c r="J7" s="7" t="str">
        <f t="shared" si="0"/>
        <v>Ищите видеорегистратор black?</v>
      </c>
      <c r="K7" s="2" t="s">
        <v>33</v>
      </c>
      <c r="L7" s="1">
        <f>IF(I7="","",LEN(I7))</f>
        <v>23</v>
      </c>
      <c r="M7" s="1">
        <f t="shared" si="1"/>
        <v>73</v>
      </c>
      <c r="N7" s="2" t="s">
        <v>34</v>
      </c>
      <c r="O7" s="1" t="s">
        <v>1</v>
      </c>
      <c r="P7" s="1">
        <v>3</v>
      </c>
      <c r="Q7" s="1"/>
      <c r="R7" s="1" t="s">
        <v>35</v>
      </c>
      <c r="S7" s="1" t="s">
        <v>2</v>
      </c>
      <c r="T7" s="1" t="s">
        <v>3</v>
      </c>
      <c r="U7" s="2" t="s">
        <v>4</v>
      </c>
      <c r="V7" s="2" t="s">
        <v>45</v>
      </c>
      <c r="W7" s="2" t="s">
        <v>5</v>
      </c>
      <c r="X7" s="2" t="s">
        <v>5</v>
      </c>
      <c r="Y7" s="2" t="s">
        <v>5</v>
      </c>
      <c r="Z7" s="1"/>
      <c r="AA7" s="2" t="s">
        <v>5</v>
      </c>
    </row>
    <row r="8" spans="1:27" ht="15.75" thickBot="1" x14ac:dyDescent="0.3">
      <c r="A8" s="1" t="s">
        <v>0</v>
      </c>
      <c r="B8" s="1">
        <v>691472673</v>
      </c>
      <c r="C8" s="1" t="s">
        <v>31</v>
      </c>
      <c r="D8" s="1">
        <v>6</v>
      </c>
      <c r="E8" s="1">
        <v>3454109917</v>
      </c>
      <c r="F8" s="3" t="s">
        <v>46</v>
      </c>
      <c r="G8" s="1"/>
      <c r="H8" s="1"/>
      <c r="I8" s="3" t="s">
        <v>55</v>
      </c>
      <c r="J8" s="7" t="str">
        <f t="shared" si="0"/>
        <v>Ищите видеорегистратор supra?</v>
      </c>
      <c r="K8" s="2" t="s">
        <v>33</v>
      </c>
      <c r="L8" s="1">
        <f>IF(I8="","",LEN(I8))</f>
        <v>23</v>
      </c>
      <c r="M8" s="1">
        <f t="shared" si="1"/>
        <v>73</v>
      </c>
      <c r="N8" s="2" t="s">
        <v>34</v>
      </c>
      <c r="O8" s="1" t="s">
        <v>1</v>
      </c>
      <c r="P8" s="1">
        <v>3</v>
      </c>
      <c r="Q8" s="1"/>
      <c r="R8" s="1" t="s">
        <v>35</v>
      </c>
      <c r="S8" s="1" t="s">
        <v>2</v>
      </c>
      <c r="T8" s="1" t="s">
        <v>3</v>
      </c>
      <c r="U8" s="2" t="s">
        <v>4</v>
      </c>
      <c r="V8" s="2" t="s">
        <v>47</v>
      </c>
      <c r="W8" s="2" t="s">
        <v>5</v>
      </c>
      <c r="X8" s="2" t="s">
        <v>5</v>
      </c>
      <c r="Y8" s="2" t="s">
        <v>5</v>
      </c>
      <c r="Z8" s="1"/>
      <c r="AA8" s="2" t="s">
        <v>5</v>
      </c>
    </row>
    <row r="9" spans="1:27" ht="15.75" thickBot="1" x14ac:dyDescent="0.3">
      <c r="A9" s="1" t="s">
        <v>0</v>
      </c>
      <c r="B9" s="1">
        <v>691472674</v>
      </c>
      <c r="C9" s="1" t="s">
        <v>31</v>
      </c>
      <c r="D9" s="1">
        <v>7</v>
      </c>
      <c r="E9" s="1">
        <v>3454109917</v>
      </c>
      <c r="F9" s="4" t="s">
        <v>48</v>
      </c>
      <c r="G9" s="1"/>
      <c r="H9" s="1"/>
      <c r="I9" s="4" t="s">
        <v>56</v>
      </c>
      <c r="J9" s="7" t="str">
        <f t="shared" si="0"/>
        <v>Ищите видеорегистратор scr?</v>
      </c>
      <c r="K9" s="2" t="s">
        <v>33</v>
      </c>
      <c r="L9" s="1">
        <f>IF(I9="","",LEN(I9))</f>
        <v>21</v>
      </c>
      <c r="M9" s="1">
        <f t="shared" si="1"/>
        <v>73</v>
      </c>
      <c r="N9" s="2" t="s">
        <v>34</v>
      </c>
      <c r="O9" s="1" t="s">
        <v>1</v>
      </c>
      <c r="P9" s="1">
        <v>3</v>
      </c>
      <c r="Q9" s="1"/>
      <c r="R9" s="1" t="s">
        <v>35</v>
      </c>
      <c r="S9" s="1" t="s">
        <v>2</v>
      </c>
      <c r="T9" s="1" t="s">
        <v>3</v>
      </c>
      <c r="U9" s="2" t="s">
        <v>4</v>
      </c>
      <c r="V9" s="2" t="s">
        <v>49</v>
      </c>
      <c r="W9" s="2" t="s">
        <v>5</v>
      </c>
      <c r="X9" s="2" t="s">
        <v>5</v>
      </c>
      <c r="Y9" s="2" t="s">
        <v>5</v>
      </c>
      <c r="Z9" s="1"/>
      <c r="AA9" s="2" t="s">
        <v>5</v>
      </c>
    </row>
    <row r="10" spans="1:27" ht="15.75" thickBot="1" x14ac:dyDescent="0.3">
      <c r="A10" s="1" t="s">
        <v>0</v>
      </c>
      <c r="B10" s="1">
        <v>691472675</v>
      </c>
      <c r="C10" s="1" t="s">
        <v>31</v>
      </c>
      <c r="D10" s="1">
        <v>8</v>
      </c>
      <c r="E10" s="1">
        <v>3454109917</v>
      </c>
      <c r="F10" s="3" t="s">
        <v>50</v>
      </c>
      <c r="G10" s="1"/>
      <c r="H10" s="1"/>
      <c r="I10" s="3" t="s">
        <v>57</v>
      </c>
      <c r="J10" s="7" t="str">
        <f t="shared" si="0"/>
        <v>Ищите видеорегистраторы box?</v>
      </c>
      <c r="K10" s="2" t="s">
        <v>33</v>
      </c>
      <c r="L10" s="1">
        <f>IF(I10="","",LEN(I10))</f>
        <v>22</v>
      </c>
      <c r="M10" s="1">
        <f t="shared" si="1"/>
        <v>73</v>
      </c>
      <c r="N10" s="2" t="s">
        <v>34</v>
      </c>
      <c r="O10" s="1" t="s">
        <v>1</v>
      </c>
      <c r="P10" s="1">
        <v>3</v>
      </c>
      <c r="Q10" s="1"/>
      <c r="R10" s="1" t="s">
        <v>35</v>
      </c>
      <c r="S10" s="1" t="s">
        <v>2</v>
      </c>
      <c r="T10" s="1" t="s">
        <v>3</v>
      </c>
      <c r="U10" s="2" t="s">
        <v>4</v>
      </c>
      <c r="V10" s="2" t="s">
        <v>51</v>
      </c>
      <c r="W10" s="2" t="s">
        <v>5</v>
      </c>
      <c r="X10" s="2" t="s">
        <v>5</v>
      </c>
      <c r="Y10" s="2" t="s">
        <v>5</v>
      </c>
      <c r="Z10" s="1"/>
      <c r="AA10" s="2" t="s">
        <v>5</v>
      </c>
    </row>
  </sheetData>
  <mergeCells count="25">
    <mergeCell ref="F1:F2"/>
    <mergeCell ref="A1:A2"/>
    <mergeCell ref="B1:B2"/>
    <mergeCell ref="C1:C2"/>
    <mergeCell ref="D1:D2"/>
    <mergeCell ref="E1:E2"/>
    <mergeCell ref="T1:T2"/>
    <mergeCell ref="G1:G2"/>
    <mergeCell ref="H1:H2"/>
    <mergeCell ref="I1:I2"/>
    <mergeCell ref="K1:K2"/>
    <mergeCell ref="L1:M1"/>
    <mergeCell ref="N1:N2"/>
    <mergeCell ref="O1:O2"/>
    <mergeCell ref="P1:P2"/>
    <mergeCell ref="Q1:Q2"/>
    <mergeCell ref="R1:R2"/>
    <mergeCell ref="S1:S2"/>
    <mergeCell ref="AA1:AA2"/>
    <mergeCell ref="U1:U2"/>
    <mergeCell ref="V1:V2"/>
    <mergeCell ref="W1:W2"/>
    <mergeCell ref="X1:X2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Вадик</dc:creator>
  <cp:lastModifiedBy>Eugene Avdukhov</cp:lastModifiedBy>
  <dcterms:created xsi:type="dcterms:W3CDTF">2015-05-09T06:22:17Z</dcterms:created>
  <dcterms:modified xsi:type="dcterms:W3CDTF">2015-05-09T13:37:27Z</dcterms:modified>
</cp:coreProperties>
</file>