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195" windowHeight="6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5" i="1" l="1"/>
  <c r="P4" i="1"/>
  <c r="R5" i="1"/>
  <c r="S5" i="1"/>
  <c r="V5" i="1"/>
  <c r="W5" i="1"/>
  <c r="Q5" i="1"/>
  <c r="Q4" i="1"/>
  <c r="R3" i="1"/>
  <c r="R4" i="1" s="1"/>
  <c r="S3" i="1"/>
  <c r="T3" i="1"/>
  <c r="T5" i="1" s="1"/>
  <c r="U3" i="1"/>
  <c r="U4" i="1" s="1"/>
  <c r="V3" i="1"/>
  <c r="V4" i="1" s="1"/>
  <c r="W3" i="1"/>
  <c r="X3" i="1"/>
  <c r="X5" i="1" s="1"/>
  <c r="Y3" i="1"/>
  <c r="Y4" i="1" s="1"/>
  <c r="Q3" i="1"/>
  <c r="S4" i="1"/>
  <c r="T4" i="1"/>
  <c r="W4" i="1"/>
  <c r="E1" i="1"/>
  <c r="H1" i="1" s="1"/>
  <c r="K1" i="1" s="1"/>
  <c r="O1" i="1"/>
  <c r="Y5" i="1" l="1"/>
  <c r="U5" i="1"/>
  <c r="X4" i="1"/>
</calcChain>
</file>

<file path=xl/sharedStrings.xml><?xml version="1.0" encoding="utf-8"?>
<sst xmlns="http://schemas.openxmlformats.org/spreadsheetml/2006/main" count="21" uniqueCount="8">
  <si>
    <t>часы</t>
  </si>
  <si>
    <t>Иванов</t>
  </si>
  <si>
    <t>№ заказа</t>
  </si>
  <si>
    <t>Руб</t>
  </si>
  <si>
    <t xml:space="preserve">Задача автоматически (с помощью формул excel) рассчитать сводную информацию за месяц (выделено желтым). </t>
  </si>
  <si>
    <t>Т.е. найти повторяющиеся номера заказов и подсчитать часы и рубли каждого из них. В качестве примера приведено два рабочих дня по сотруднику "Иванов"</t>
  </si>
  <si>
    <t>Итого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</si>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</sst>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C19]dd\ mmmm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40"/>
      <name val="Calibri"/>
      <family val="2"/>
      <charset val="204"/>
    </font>
    <font>
      <sz val="11"/>
      <color rgb="FF00206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2" borderId="0" xfId="0" applyFill="1"/>
    <xf numFmtId="0" fontId="2" fillId="0" borderId="0" xfId="0" applyFont="1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3" fontId="0" fillId="3" borderId="0" xfId="0" applyNumberFormat="1" applyFill="1"/>
    <xf numFmtId="0" fontId="0" fillId="0" borderId="0" xfId="0" applyFill="1" applyAlignment="1"/>
    <xf numFmtId="0" fontId="4" fillId="0" borderId="0" xfId="0" applyFont="1" applyFill="1" applyAlignment="1"/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T11" sqref="T11"/>
    </sheetView>
  </sheetViews>
  <sheetFormatPr defaultRowHeight="15" x14ac:dyDescent="0.25"/>
  <sheetData>
    <row r="1" spans="1:25" ht="15.75" thickBot="1" x14ac:dyDescent="0.3">
      <c r="A1" s="1"/>
      <c r="B1" s="16">
        <v>42156</v>
      </c>
      <c r="C1" s="17"/>
      <c r="D1" s="18"/>
      <c r="E1" s="16">
        <f>B1+1</f>
        <v>42157</v>
      </c>
      <c r="F1" s="14"/>
      <c r="G1" s="15"/>
      <c r="H1" s="16">
        <f t="shared" ref="H1" si="0">E1+1</f>
        <v>42158</v>
      </c>
      <c r="I1" s="14"/>
      <c r="J1" s="15"/>
      <c r="K1" s="16">
        <f t="shared" ref="K1" si="1">H1+1</f>
        <v>42159</v>
      </c>
      <c r="L1" s="14"/>
      <c r="M1" s="15"/>
      <c r="O1" s="21" t="str">
        <f>"Итог за "&amp;LOWER(TEXT(B1,"ММММ"))</f>
        <v>Итог за июнь</v>
      </c>
      <c r="P1" s="20"/>
      <c r="Q1" s="20"/>
    </row>
    <row r="2" spans="1:25" ht="15.75" thickBot="1" x14ac:dyDescent="0.3">
      <c r="B2" s="11" t="s">
        <v>2</v>
      </c>
      <c r="C2" s="12" t="s">
        <v>0</v>
      </c>
      <c r="D2" s="13" t="s">
        <v>3</v>
      </c>
      <c r="E2" s="11" t="s">
        <v>2</v>
      </c>
      <c r="F2" s="12" t="s">
        <v>0</v>
      </c>
      <c r="G2" s="13" t="s">
        <v>3</v>
      </c>
      <c r="H2" s="11" t="s">
        <v>2</v>
      </c>
      <c r="I2" s="12" t="s">
        <v>0</v>
      </c>
      <c r="J2" s="13" t="s">
        <v>3</v>
      </c>
      <c r="K2" s="11" t="s">
        <v>2</v>
      </c>
      <c r="L2" s="12" t="s">
        <v>0</v>
      </c>
      <c r="M2" s="13" t="s">
        <v>3</v>
      </c>
    </row>
    <row r="3" spans="1:25" x14ac:dyDescent="0.25">
      <c r="A3" s="6" t="s">
        <v>1</v>
      </c>
      <c r="B3" s="8">
        <v>1</v>
      </c>
      <c r="C3" s="9">
        <v>8</v>
      </c>
      <c r="D3" s="10">
        <v>800</v>
      </c>
      <c r="E3" s="8">
        <v>4</v>
      </c>
      <c r="F3" s="9">
        <v>6</v>
      </c>
      <c r="G3" s="10">
        <v>700</v>
      </c>
      <c r="H3" s="8">
        <v>2</v>
      </c>
      <c r="I3" s="9">
        <v>7</v>
      </c>
      <c r="J3" s="10">
        <v>600</v>
      </c>
      <c r="K3" s="8">
        <v>5</v>
      </c>
      <c r="L3" s="9">
        <v>4</v>
      </c>
      <c r="M3" s="10">
        <v>300</v>
      </c>
      <c r="O3" s="22" t="s">
        <v>2</v>
      </c>
      <c r="P3" s="25" t="s">
        <v>6</v>
      </c>
      <c r="Q3" s="24">
        <f>IF(SUMPRODUCT(N(($B2:$M2=$B2)*$B3:$M5=COLUMN(A3))),COLUMN(A3),"")</f>
        <v>1</v>
      </c>
      <c r="R3" s="24">
        <f t="shared" ref="R3:Y3" si="2">IF(SUMPRODUCT(N(($B2:$M2=$B2)*$B3:$M5=COLUMN(B3))),COLUMN(B3),"")</f>
        <v>2</v>
      </c>
      <c r="S3" s="24">
        <f t="shared" si="2"/>
        <v>3</v>
      </c>
      <c r="T3" s="24">
        <f t="shared" si="2"/>
        <v>4</v>
      </c>
      <c r="U3" s="24">
        <f t="shared" si="2"/>
        <v>5</v>
      </c>
      <c r="V3" s="24">
        <f t="shared" si="2"/>
        <v>6</v>
      </c>
      <c r="W3" s="23" t="str">
        <f t="shared" si="2"/>
        <v/>
      </c>
      <c r="X3" s="23" t="str">
        <f t="shared" si="2"/>
        <v/>
      </c>
      <c r="Y3" s="23" t="str">
        <f t="shared" si="2"/>
        <v/>
      </c>
    </row>
    <row r="4" spans="1:25" x14ac:dyDescent="0.25">
      <c r="A4" s="6"/>
      <c r="B4" s="8">
        <v>2</v>
      </c>
      <c r="C4" s="9">
        <v>8</v>
      </c>
      <c r="D4" s="10">
        <v>800</v>
      </c>
      <c r="E4" s="8">
        <v>5</v>
      </c>
      <c r="F4" s="9">
        <v>5</v>
      </c>
      <c r="G4" s="10">
        <v>500</v>
      </c>
      <c r="H4" s="8">
        <v>6</v>
      </c>
      <c r="I4" s="9">
        <v>8</v>
      </c>
      <c r="J4" s="10">
        <v>300</v>
      </c>
      <c r="K4" s="8">
        <v>2</v>
      </c>
      <c r="L4" s="9">
        <v>6</v>
      </c>
      <c r="M4" s="10">
        <v>500</v>
      </c>
      <c r="O4" s="22" t="s">
        <v>0</v>
      </c>
      <c r="P4" s="23">
        <f>SUM(Q4:Y4)</f>
        <v>78</v>
      </c>
      <c r="Q4" s="19">
        <f>IF(Q3="","",SUMPRODUCT(($B3:$K5*($B2:$K2=$B2)=Q3)*$C3:$L5))</f>
        <v>21</v>
      </c>
      <c r="R4" s="19">
        <f t="shared" ref="R4:Y4" si="3">IF(R3="","",SUMPRODUCT(($B3:$K5*($B2:$K2=$B2)=R3)*$C3:$L5))</f>
        <v>21</v>
      </c>
      <c r="S4" s="19">
        <f t="shared" si="3"/>
        <v>13</v>
      </c>
      <c r="T4" s="19">
        <f t="shared" si="3"/>
        <v>6</v>
      </c>
      <c r="U4" s="19">
        <f t="shared" si="3"/>
        <v>9</v>
      </c>
      <c r="V4" s="19">
        <f t="shared" si="3"/>
        <v>8</v>
      </c>
      <c r="W4" s="19" t="str">
        <f t="shared" si="3"/>
        <v/>
      </c>
      <c r="X4" s="19" t="str">
        <f t="shared" si="3"/>
        <v/>
      </c>
      <c r="Y4" s="19" t="str">
        <f t="shared" si="3"/>
        <v/>
      </c>
    </row>
    <row r="5" spans="1:25" ht="15.75" thickBot="1" x14ac:dyDescent="0.3">
      <c r="A5" s="6"/>
      <c r="B5" s="11">
        <v>3</v>
      </c>
      <c r="C5" s="12">
        <v>8</v>
      </c>
      <c r="D5" s="13">
        <v>800</v>
      </c>
      <c r="E5" s="11">
        <v>1</v>
      </c>
      <c r="F5" s="12">
        <v>8</v>
      </c>
      <c r="G5" s="13">
        <v>800</v>
      </c>
      <c r="H5" s="11">
        <v>3</v>
      </c>
      <c r="I5" s="12">
        <v>5</v>
      </c>
      <c r="J5" s="13">
        <v>700</v>
      </c>
      <c r="K5" s="11">
        <v>1</v>
      </c>
      <c r="L5" s="12">
        <v>5</v>
      </c>
      <c r="M5" s="13">
        <v>800</v>
      </c>
      <c r="O5" s="22" t="s">
        <v>3</v>
      </c>
      <c r="P5" s="23">
        <f>SUM(Q5:Y5)</f>
        <v>7600</v>
      </c>
      <c r="Q5" s="19">
        <f>IF(Q3="","",SUMPRODUCT(($B3:$K5*($B2:$K2=$B2)=Q3)*$D3:$M5))</f>
        <v>2400</v>
      </c>
      <c r="R5" s="19">
        <f t="shared" ref="R5:Y5" si="4">IF(R3="","",SUMPRODUCT(($B3:$K5*($B2:$K2=$B2)=R3)*$D3:$M5))</f>
        <v>1900</v>
      </c>
      <c r="S5" s="19">
        <f t="shared" si="4"/>
        <v>1500</v>
      </c>
      <c r="T5" s="19">
        <f t="shared" si="4"/>
        <v>700</v>
      </c>
      <c r="U5" s="19">
        <f t="shared" si="4"/>
        <v>800</v>
      </c>
      <c r="V5" s="19">
        <f t="shared" si="4"/>
        <v>300</v>
      </c>
      <c r="W5" s="19" t="str">
        <f t="shared" si="4"/>
        <v/>
      </c>
      <c r="X5" s="19" t="str">
        <f t="shared" si="4"/>
        <v/>
      </c>
      <c r="Y5" s="19" t="str">
        <f t="shared" si="4"/>
        <v/>
      </c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5" x14ac:dyDescent="0.25">
      <c r="A11" s="6" t="s">
        <v>7</v>
      </c>
      <c r="B11" s="4">
        <v>2</v>
      </c>
      <c r="C11" s="4">
        <v>5</v>
      </c>
      <c r="D11" s="4">
        <v>500</v>
      </c>
      <c r="E11" s="4">
        <v>1</v>
      </c>
      <c r="F11" s="4">
        <v>3</v>
      </c>
      <c r="G11" s="4">
        <v>300</v>
      </c>
      <c r="H11" s="4"/>
      <c r="I11" s="4"/>
      <c r="J11" s="4"/>
      <c r="K11" s="4"/>
      <c r="L11" s="4"/>
      <c r="M11" s="4"/>
      <c r="N11" s="4"/>
      <c r="O11" s="5">
        <v>1</v>
      </c>
      <c r="P11" s="5">
        <v>5</v>
      </c>
      <c r="Q11" s="5">
        <v>500</v>
      </c>
      <c r="R11" s="3"/>
      <c r="S11" s="3"/>
    </row>
    <row r="12" spans="1:25" x14ac:dyDescent="0.25">
      <c r="A12" s="6"/>
      <c r="B12" s="4">
        <v>1</v>
      </c>
      <c r="C12" s="4">
        <v>2</v>
      </c>
      <c r="D12" s="4">
        <v>200</v>
      </c>
      <c r="E12" s="4">
        <v>4</v>
      </c>
      <c r="F12" s="4">
        <v>2</v>
      </c>
      <c r="G12" s="4">
        <v>200</v>
      </c>
      <c r="H12" s="4"/>
      <c r="I12" s="4"/>
      <c r="J12" s="4"/>
      <c r="K12" s="4"/>
      <c r="L12" s="4"/>
      <c r="M12" s="4"/>
      <c r="N12" s="4"/>
      <c r="O12" s="5">
        <v>2</v>
      </c>
      <c r="P12" s="5">
        <v>10</v>
      </c>
      <c r="Q12" s="5">
        <v>1000</v>
      </c>
      <c r="R12" s="3"/>
      <c r="S12" s="3"/>
    </row>
    <row r="13" spans="1:25" x14ac:dyDescent="0.25">
      <c r="A13" s="6"/>
      <c r="B13" s="4">
        <v>3</v>
      </c>
      <c r="C13" s="4">
        <v>4</v>
      </c>
      <c r="D13" s="4">
        <v>400</v>
      </c>
      <c r="E13" s="4">
        <v>2</v>
      </c>
      <c r="F13" s="4">
        <v>5</v>
      </c>
      <c r="G13" s="4">
        <v>500</v>
      </c>
      <c r="H13" s="4"/>
      <c r="I13" s="4"/>
      <c r="J13" s="4"/>
      <c r="K13" s="4"/>
      <c r="L13" s="4"/>
      <c r="M13" s="4"/>
      <c r="N13" s="4"/>
      <c r="O13" s="5">
        <v>3</v>
      </c>
      <c r="P13" s="5">
        <v>4</v>
      </c>
      <c r="Q13" s="5">
        <v>400</v>
      </c>
    </row>
    <row r="14" spans="1:25" x14ac:dyDescent="0.25">
      <c r="O14" s="5">
        <v>4</v>
      </c>
      <c r="P14" s="5">
        <v>2</v>
      </c>
      <c r="Q14" s="5">
        <v>200</v>
      </c>
    </row>
    <row r="15" spans="1:25" x14ac:dyDescent="0.25">
      <c r="O15" s="2" t="s">
        <v>6</v>
      </c>
      <c r="P15" s="5">
        <v>21</v>
      </c>
      <c r="Q15" s="5">
        <v>2100</v>
      </c>
    </row>
    <row r="22" spans="1:19" x14ac:dyDescent="0.25">
      <c r="A22" s="7" t="s">
        <v>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7" t="s">
        <v>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6">
    <mergeCell ref="A11:A13"/>
    <mergeCell ref="A3:A5"/>
    <mergeCell ref="E1:G1"/>
    <mergeCell ref="B1:D1"/>
    <mergeCell ref="H1:J1"/>
    <mergeCell ref="K1:M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Intercafe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adm2</dc:creator>
  <cp:lastModifiedBy>_Boroda_</cp:lastModifiedBy>
  <dcterms:created xsi:type="dcterms:W3CDTF">2015-05-13T14:36:17Z</dcterms:created>
  <dcterms:modified xsi:type="dcterms:W3CDTF">2015-05-13T18:51:57Z</dcterms:modified>
</cp:coreProperties>
</file>