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codeName="ЭтаКнига" defaultThemeVersion="124226"/>
  <bookViews>
    <workbookView xWindow="240" yWindow="105" windowWidth="14805" windowHeight="8010" activeTab="3"/>
  </bookViews>
  <sheets>
    <sheet name="Sales" sheetId="1" r:id="rId1"/>
    <sheet name="Из редизайнера" sheetId="3" r:id="rId2"/>
    <sheet name="Формулы" sheetId="2" r:id="rId3"/>
    <sheet name="index" sheetId="4" r:id="rId4"/>
  </sheets>
  <definedNames>
    <definedName name="_xlnm._FilterDatabase" localSheetId="1" hidden="1">'Из редизайнера'!$A$3:$T$10</definedName>
    <definedName name="body">Sales!$F$4:$AC$8</definedName>
    <definedName name="front">Sales!$A$4:$E$8</definedName>
    <definedName name="top">Sales!$F$1:$AC$3</definedName>
  </definedNames>
  <calcPr calcId="124519"/>
</workbook>
</file>

<file path=xl/calcChain.xml><?xml version="1.0" encoding="utf-8"?>
<calcChain xmlns="http://schemas.openxmlformats.org/spreadsheetml/2006/main">
  <c r="A1" i="4"/>
  <c r="F98"/>
  <c r="H98"/>
  <c r="G99"/>
  <c r="F100"/>
  <c r="H100"/>
  <c r="G101"/>
  <c r="F102"/>
  <c r="H102"/>
  <c r="G103"/>
  <c r="F104"/>
  <c r="H104"/>
  <c r="G105"/>
  <c r="F106"/>
  <c r="H106"/>
  <c r="G107"/>
  <c r="F108"/>
  <c r="H108"/>
  <c r="G109"/>
  <c r="F110"/>
  <c r="H110"/>
  <c r="G111"/>
  <c r="F112"/>
  <c r="H112"/>
  <c r="G113"/>
  <c r="F114"/>
  <c r="H114"/>
  <c r="G115"/>
  <c r="F116"/>
  <c r="H116"/>
  <c r="G117"/>
  <c r="F118"/>
  <c r="H118"/>
  <c r="G119"/>
  <c r="F120"/>
  <c r="H120"/>
  <c r="G121"/>
  <c r="F122"/>
  <c r="H122"/>
  <c r="G123"/>
  <c r="G4"/>
  <c r="F4"/>
  <c r="I6"/>
  <c r="I8"/>
  <c r="I10"/>
  <c r="I12"/>
  <c r="I14"/>
  <c r="I16"/>
  <c r="I17"/>
  <c r="I4"/>
  <c r="I77" l="1"/>
  <c r="B5"/>
  <c r="D5"/>
  <c r="A6"/>
  <c r="C6"/>
  <c r="E6"/>
  <c r="B7"/>
  <c r="D7"/>
  <c r="A8"/>
  <c r="C8"/>
  <c r="E8"/>
  <c r="B9"/>
  <c r="D9"/>
  <c r="A10"/>
  <c r="C10"/>
  <c r="E10"/>
  <c r="B11"/>
  <c r="D11"/>
  <c r="A12"/>
  <c r="C12"/>
  <c r="E12"/>
  <c r="B13"/>
  <c r="D13"/>
  <c r="A14"/>
  <c r="C14"/>
  <c r="E14"/>
  <c r="B15"/>
  <c r="D15"/>
  <c r="A16"/>
  <c r="C16"/>
  <c r="E16"/>
  <c r="B17"/>
  <c r="D17"/>
  <c r="A18"/>
  <c r="C18"/>
  <c r="E18"/>
  <c r="B19"/>
  <c r="D19"/>
  <c r="A20"/>
  <c r="C20"/>
  <c r="E20"/>
  <c r="B21"/>
  <c r="D21"/>
  <c r="A22"/>
  <c r="C22"/>
  <c r="E22"/>
  <c r="B23"/>
  <c r="D23"/>
  <c r="A24"/>
  <c r="C24"/>
  <c r="E24"/>
  <c r="B25"/>
  <c r="D25"/>
  <c r="A26"/>
  <c r="C26"/>
  <c r="E26"/>
  <c r="B27"/>
  <c r="D27"/>
  <c r="A28"/>
  <c r="C28"/>
  <c r="E28"/>
  <c r="B29"/>
  <c r="D29"/>
  <c r="A30"/>
  <c r="C30"/>
  <c r="E30"/>
  <c r="B31"/>
  <c r="D31"/>
  <c r="A32"/>
  <c r="C32"/>
  <c r="E32"/>
  <c r="B33"/>
  <c r="D33"/>
  <c r="A34"/>
  <c r="C34"/>
  <c r="E34"/>
  <c r="B35"/>
  <c r="D35"/>
  <c r="A36"/>
  <c r="C36"/>
  <c r="E36"/>
  <c r="B37"/>
  <c r="D37"/>
  <c r="A38"/>
  <c r="C38"/>
  <c r="E38"/>
  <c r="B39"/>
  <c r="D39"/>
  <c r="A40"/>
  <c r="C40"/>
  <c r="E40"/>
  <c r="B41"/>
  <c r="D41"/>
  <c r="A42"/>
  <c r="C42"/>
  <c r="E42"/>
  <c r="B43"/>
  <c r="D43"/>
  <c r="A44"/>
  <c r="C44"/>
  <c r="E44"/>
  <c r="B45"/>
  <c r="D45"/>
  <c r="A46"/>
  <c r="C46"/>
  <c r="E46"/>
  <c r="B47"/>
  <c r="D47"/>
  <c r="A48"/>
  <c r="C48"/>
  <c r="E48"/>
  <c r="B49"/>
  <c r="D49"/>
  <c r="A50"/>
  <c r="C50"/>
  <c r="E50"/>
  <c r="B51"/>
  <c r="D51"/>
  <c r="A52"/>
  <c r="C52"/>
  <c r="E52"/>
  <c r="B53"/>
  <c r="D53"/>
  <c r="A54"/>
  <c r="C54"/>
  <c r="E54"/>
  <c r="B55"/>
  <c r="D55"/>
  <c r="A56"/>
  <c r="C56"/>
  <c r="E56"/>
  <c r="B57"/>
  <c r="D57"/>
  <c r="A58"/>
  <c r="C58"/>
  <c r="E58"/>
  <c r="B59"/>
  <c r="D59"/>
  <c r="A60"/>
  <c r="C60"/>
  <c r="E60"/>
  <c r="B61"/>
  <c r="D61"/>
  <c r="A62"/>
  <c r="C62"/>
  <c r="E62"/>
  <c r="B63"/>
  <c r="D63"/>
  <c r="A64"/>
  <c r="C64"/>
  <c r="E64"/>
  <c r="B65"/>
  <c r="D65"/>
  <c r="A66"/>
  <c r="C66"/>
  <c r="E66"/>
  <c r="B67"/>
  <c r="D67"/>
  <c r="A68"/>
  <c r="C68"/>
  <c r="E68"/>
  <c r="B69"/>
  <c r="D69"/>
  <c r="A70"/>
  <c r="C70"/>
  <c r="E70"/>
  <c r="B71"/>
  <c r="D71"/>
  <c r="A72"/>
  <c r="C72"/>
  <c r="E72"/>
  <c r="B73"/>
  <c r="D73"/>
  <c r="A74"/>
  <c r="C74"/>
  <c r="E74"/>
  <c r="B75"/>
  <c r="D75"/>
  <c r="A76"/>
  <c r="C76"/>
  <c r="E76"/>
  <c r="B77"/>
  <c r="D77"/>
  <c r="A78"/>
  <c r="C78"/>
  <c r="E78"/>
  <c r="B79"/>
  <c r="D79"/>
  <c r="A80"/>
  <c r="C80"/>
  <c r="E80"/>
  <c r="B81"/>
  <c r="D81"/>
  <c r="A82"/>
  <c r="C82"/>
  <c r="E82"/>
  <c r="B83"/>
  <c r="D83"/>
  <c r="A84"/>
  <c r="C84"/>
  <c r="E84"/>
  <c r="B85"/>
  <c r="D85"/>
  <c r="A86"/>
  <c r="C86"/>
  <c r="E86"/>
  <c r="B87"/>
  <c r="D87"/>
  <c r="A88"/>
  <c r="C88"/>
  <c r="E88"/>
  <c r="B89"/>
  <c r="D89"/>
  <c r="A90"/>
  <c r="C90"/>
  <c r="E90"/>
  <c r="B91"/>
  <c r="D91"/>
  <c r="A92"/>
  <c r="C92"/>
  <c r="E92"/>
  <c r="B93"/>
  <c r="D93"/>
  <c r="A94"/>
  <c r="C94"/>
  <c r="E94"/>
  <c r="B95"/>
  <c r="D95"/>
  <c r="A96"/>
  <c r="C96"/>
  <c r="E96"/>
  <c r="B97"/>
  <c r="D97"/>
  <c r="A98"/>
  <c r="C98"/>
  <c r="E98"/>
  <c r="B99"/>
  <c r="D99"/>
  <c r="A100"/>
  <c r="C100"/>
  <c r="E100"/>
  <c r="B101"/>
  <c r="D101"/>
  <c r="A5"/>
  <c r="C5"/>
  <c r="E5"/>
  <c r="B6"/>
  <c r="D6"/>
  <c r="A7"/>
  <c r="C7"/>
  <c r="E7"/>
  <c r="B8"/>
  <c r="D8"/>
  <c r="A9"/>
  <c r="C9"/>
  <c r="E9"/>
  <c r="B10"/>
  <c r="D10"/>
  <c r="A11"/>
  <c r="C11"/>
  <c r="E11"/>
  <c r="B12"/>
  <c r="D12"/>
  <c r="A13"/>
  <c r="C13"/>
  <c r="E13"/>
  <c r="B14"/>
  <c r="D14"/>
  <c r="A15"/>
  <c r="C15"/>
  <c r="E15"/>
  <c r="B16"/>
  <c r="D16"/>
  <c r="A17"/>
  <c r="C17"/>
  <c r="E17"/>
  <c r="B18"/>
  <c r="D18"/>
  <c r="A19"/>
  <c r="C19"/>
  <c r="E19"/>
  <c r="B20"/>
  <c r="D20"/>
  <c r="A21"/>
  <c r="C21"/>
  <c r="E21"/>
  <c r="B22"/>
  <c r="D22"/>
  <c r="A23"/>
  <c r="C23"/>
  <c r="E23"/>
  <c r="B24"/>
  <c r="D24"/>
  <c r="A25"/>
  <c r="C25"/>
  <c r="E25"/>
  <c r="B26"/>
  <c r="D26"/>
  <c r="A27"/>
  <c r="C27"/>
  <c r="E27"/>
  <c r="B28"/>
  <c r="D28"/>
  <c r="A29"/>
  <c r="C29"/>
  <c r="E29"/>
  <c r="B30"/>
  <c r="D30"/>
  <c r="A31"/>
  <c r="C31"/>
  <c r="E31"/>
  <c r="B32"/>
  <c r="D32"/>
  <c r="A33"/>
  <c r="C33"/>
  <c r="E33"/>
  <c r="B34"/>
  <c r="D34"/>
  <c r="A35"/>
  <c r="C35"/>
  <c r="E35"/>
  <c r="B36"/>
  <c r="D36"/>
  <c r="A37"/>
  <c r="C37"/>
  <c r="E37"/>
  <c r="B38"/>
  <c r="D38"/>
  <c r="A39"/>
  <c r="C39"/>
  <c r="E39"/>
  <c r="B40"/>
  <c r="D40"/>
  <c r="A41"/>
  <c r="C41"/>
  <c r="E41"/>
  <c r="B42"/>
  <c r="D42"/>
  <c r="A43"/>
  <c r="C43"/>
  <c r="E43"/>
  <c r="B44"/>
  <c r="D44"/>
  <c r="A45"/>
  <c r="C45"/>
  <c r="E45"/>
  <c r="B46"/>
  <c r="D46"/>
  <c r="A47"/>
  <c r="C47"/>
  <c r="E47"/>
  <c r="B48"/>
  <c r="D48"/>
  <c r="A49"/>
  <c r="C49"/>
  <c r="E49"/>
  <c r="B50"/>
  <c r="D50"/>
  <c r="A51"/>
  <c r="C51"/>
  <c r="E51"/>
  <c r="B52"/>
  <c r="D52"/>
  <c r="A53"/>
  <c r="C53"/>
  <c r="E53"/>
  <c r="B54"/>
  <c r="D54"/>
  <c r="A55"/>
  <c r="C55"/>
  <c r="E55"/>
  <c r="B56"/>
  <c r="D56"/>
  <c r="A57"/>
  <c r="C57"/>
  <c r="E57"/>
  <c r="B58"/>
  <c r="D58"/>
  <c r="A59"/>
  <c r="C59"/>
  <c r="E59"/>
  <c r="B60"/>
  <c r="D60"/>
  <c r="A61"/>
  <c r="C61"/>
  <c r="E61"/>
  <c r="B62"/>
  <c r="D62"/>
  <c r="A63"/>
  <c r="C63"/>
  <c r="E63"/>
  <c r="B64"/>
  <c r="D64"/>
  <c r="A65"/>
  <c r="C65"/>
  <c r="E65"/>
  <c r="B66"/>
  <c r="D66"/>
  <c r="A67"/>
  <c r="C67"/>
  <c r="E67"/>
  <c r="B68"/>
  <c r="D68"/>
  <c r="A69"/>
  <c r="C69"/>
  <c r="E69"/>
  <c r="B70"/>
  <c r="D70"/>
  <c r="A71"/>
  <c r="C71"/>
  <c r="E71"/>
  <c r="B72"/>
  <c r="D72"/>
  <c r="A73"/>
  <c r="C73"/>
  <c r="E73"/>
  <c r="B74"/>
  <c r="D74"/>
  <c r="A75"/>
  <c r="C75"/>
  <c r="E75"/>
  <c r="B76"/>
  <c r="D76"/>
  <c r="A77"/>
  <c r="C77"/>
  <c r="E77"/>
  <c r="B78"/>
  <c r="D78"/>
  <c r="A79"/>
  <c r="C79"/>
  <c r="E79"/>
  <c r="B80"/>
  <c r="D80"/>
  <c r="A81"/>
  <c r="C81"/>
  <c r="E81"/>
  <c r="B82"/>
  <c r="D82"/>
  <c r="A83"/>
  <c r="C83"/>
  <c r="E83"/>
  <c r="B84"/>
  <c r="D84"/>
  <c r="A85"/>
  <c r="C85"/>
  <c r="E85"/>
  <c r="B86"/>
  <c r="D86"/>
  <c r="A87"/>
  <c r="C87"/>
  <c r="E87"/>
  <c r="B88"/>
  <c r="D88"/>
  <c r="A89"/>
  <c r="C89"/>
  <c r="E89"/>
  <c r="B90"/>
  <c r="D90"/>
  <c r="A91"/>
  <c r="C91"/>
  <c r="E91"/>
  <c r="B92"/>
  <c r="D92"/>
  <c r="A93"/>
  <c r="C93"/>
  <c r="E93"/>
  <c r="B94"/>
  <c r="D94"/>
  <c r="A95"/>
  <c r="C95"/>
  <c r="E95"/>
  <c r="B96"/>
  <c r="D96"/>
  <c r="A97"/>
  <c r="C97"/>
  <c r="E97"/>
  <c r="B98"/>
  <c r="D98"/>
  <c r="A99"/>
  <c r="C99"/>
  <c r="E99"/>
  <c r="B100"/>
  <c r="D100"/>
  <c r="A101"/>
  <c r="C101"/>
  <c r="E101"/>
  <c r="B102"/>
  <c r="D102"/>
  <c r="A103"/>
  <c r="C103"/>
  <c r="E103"/>
  <c r="B104"/>
  <c r="D104"/>
  <c r="A105"/>
  <c r="C105"/>
  <c r="E105"/>
  <c r="B106"/>
  <c r="D106"/>
  <c r="A107"/>
  <c r="H4"/>
  <c r="H123"/>
  <c r="F123"/>
  <c r="G122"/>
  <c r="H121"/>
  <c r="F121"/>
  <c r="G120"/>
  <c r="H119"/>
  <c r="F119"/>
  <c r="G118"/>
  <c r="H117"/>
  <c r="F117"/>
  <c r="G116"/>
  <c r="H115"/>
  <c r="F115"/>
  <c r="G114"/>
  <c r="H113"/>
  <c r="F113"/>
  <c r="G112"/>
  <c r="H111"/>
  <c r="F111"/>
  <c r="G110"/>
  <c r="H109"/>
  <c r="F109"/>
  <c r="G108"/>
  <c r="H107"/>
  <c r="F107"/>
  <c r="G106"/>
  <c r="H105"/>
  <c r="F105"/>
  <c r="G104"/>
  <c r="H103"/>
  <c r="F103"/>
  <c r="G102"/>
  <c r="H101"/>
  <c r="F101"/>
  <c r="G100"/>
  <c r="H99"/>
  <c r="F99"/>
  <c r="G98"/>
  <c r="H97"/>
  <c r="F97"/>
  <c r="G96"/>
  <c r="H95"/>
  <c r="F95"/>
  <c r="G94"/>
  <c r="H93"/>
  <c r="F93"/>
  <c r="G92"/>
  <c r="H91"/>
  <c r="F91"/>
  <c r="G90"/>
  <c r="H89"/>
  <c r="F89"/>
  <c r="G88"/>
  <c r="H87"/>
  <c r="F87"/>
  <c r="G86"/>
  <c r="H85"/>
  <c r="F85"/>
  <c r="G84"/>
  <c r="H83"/>
  <c r="F83"/>
  <c r="G82"/>
  <c r="H81"/>
  <c r="F81"/>
  <c r="G80"/>
  <c r="H79"/>
  <c r="F79"/>
  <c r="G78"/>
  <c r="H77"/>
  <c r="F77"/>
  <c r="G76"/>
  <c r="H75"/>
  <c r="F75"/>
  <c r="G74"/>
  <c r="H73"/>
  <c r="F73"/>
  <c r="G72"/>
  <c r="H71"/>
  <c r="F71"/>
  <c r="G70"/>
  <c r="H69"/>
  <c r="F69"/>
  <c r="G68"/>
  <c r="H67"/>
  <c r="F67"/>
  <c r="G66"/>
  <c r="H65"/>
  <c r="F65"/>
  <c r="G64"/>
  <c r="H63"/>
  <c r="F63"/>
  <c r="G62"/>
  <c r="H61"/>
  <c r="F61"/>
  <c r="G60"/>
  <c r="H59"/>
  <c r="F59"/>
  <c r="G58"/>
  <c r="H57"/>
  <c r="F57"/>
  <c r="G56"/>
  <c r="H55"/>
  <c r="F55"/>
  <c r="G54"/>
  <c r="H53"/>
  <c r="F53"/>
  <c r="G52"/>
  <c r="H51"/>
  <c r="F51"/>
  <c r="G50"/>
  <c r="H49"/>
  <c r="F49"/>
  <c r="G48"/>
  <c r="H47"/>
  <c r="F47"/>
  <c r="G46"/>
  <c r="H45"/>
  <c r="F45"/>
  <c r="G44"/>
  <c r="H43"/>
  <c r="F43"/>
  <c r="G42"/>
  <c r="H41"/>
  <c r="F41"/>
  <c r="G40"/>
  <c r="H39"/>
  <c r="F39"/>
  <c r="G38"/>
  <c r="H37"/>
  <c r="F37"/>
  <c r="G36"/>
  <c r="H35"/>
  <c r="F35"/>
  <c r="G34"/>
  <c r="H33"/>
  <c r="F33"/>
  <c r="G32"/>
  <c r="H31"/>
  <c r="F31"/>
  <c r="G30"/>
  <c r="H29"/>
  <c r="F29"/>
  <c r="G28"/>
  <c r="H27"/>
  <c r="F27"/>
  <c r="G26"/>
  <c r="H25"/>
  <c r="F25"/>
  <c r="G24"/>
  <c r="H23"/>
  <c r="F23"/>
  <c r="G22"/>
  <c r="H21"/>
  <c r="F21"/>
  <c r="G20"/>
  <c r="H19"/>
  <c r="F19"/>
  <c r="G18"/>
  <c r="H17"/>
  <c r="F17"/>
  <c r="G16"/>
  <c r="H15"/>
  <c r="F15"/>
  <c r="G14"/>
  <c r="H13"/>
  <c r="F13"/>
  <c r="G12"/>
  <c r="H11"/>
  <c r="F11"/>
  <c r="G10"/>
  <c r="H9"/>
  <c r="F9"/>
  <c r="G8"/>
  <c r="H7"/>
  <c r="F7"/>
  <c r="G6"/>
  <c r="H5"/>
  <c r="F5"/>
  <c r="E4"/>
  <c r="C4"/>
  <c r="E123"/>
  <c r="C123"/>
  <c r="A123"/>
  <c r="D122"/>
  <c r="B122"/>
  <c r="E121"/>
  <c r="C121"/>
  <c r="A121"/>
  <c r="D120"/>
  <c r="B120"/>
  <c r="E119"/>
  <c r="C119"/>
  <c r="A119"/>
  <c r="D118"/>
  <c r="B118"/>
  <c r="E117"/>
  <c r="C117"/>
  <c r="A117"/>
  <c r="D116"/>
  <c r="B116"/>
  <c r="E115"/>
  <c r="C115"/>
  <c r="A115"/>
  <c r="D114"/>
  <c r="B114"/>
  <c r="E113"/>
  <c r="C113"/>
  <c r="A113"/>
  <c r="D112"/>
  <c r="B112"/>
  <c r="E111"/>
  <c r="C111"/>
  <c r="A111"/>
  <c r="D110"/>
  <c r="B110"/>
  <c r="E109"/>
  <c r="C109"/>
  <c r="A109"/>
  <c r="D108"/>
  <c r="B108"/>
  <c r="E107"/>
  <c r="C107"/>
  <c r="E106"/>
  <c r="A106"/>
  <c r="B105"/>
  <c r="C104"/>
  <c r="D103"/>
  <c r="E102"/>
  <c r="A102"/>
  <c r="G97"/>
  <c r="H96"/>
  <c r="F96"/>
  <c r="G95"/>
  <c r="H94"/>
  <c r="F94"/>
  <c r="G93"/>
  <c r="H92"/>
  <c r="F92"/>
  <c r="G91"/>
  <c r="H90"/>
  <c r="F90"/>
  <c r="G89"/>
  <c r="H88"/>
  <c r="F88"/>
  <c r="G87"/>
  <c r="H86"/>
  <c r="F86"/>
  <c r="G85"/>
  <c r="H84"/>
  <c r="F84"/>
  <c r="G83"/>
  <c r="H82"/>
  <c r="F82"/>
  <c r="G81"/>
  <c r="H80"/>
  <c r="F80"/>
  <c r="G79"/>
  <c r="H78"/>
  <c r="F78"/>
  <c r="G77"/>
  <c r="H76"/>
  <c r="F76"/>
  <c r="G75"/>
  <c r="H74"/>
  <c r="F74"/>
  <c r="G73"/>
  <c r="H72"/>
  <c r="F72"/>
  <c r="G71"/>
  <c r="H70"/>
  <c r="F70"/>
  <c r="G69"/>
  <c r="H68"/>
  <c r="F68"/>
  <c r="G67"/>
  <c r="H66"/>
  <c r="F66"/>
  <c r="G65"/>
  <c r="H64"/>
  <c r="F64"/>
  <c r="G63"/>
  <c r="H62"/>
  <c r="F62"/>
  <c r="G61"/>
  <c r="H60"/>
  <c r="F60"/>
  <c r="G59"/>
  <c r="H58"/>
  <c r="F58"/>
  <c r="G57"/>
  <c r="H56"/>
  <c r="F56"/>
  <c r="G55"/>
  <c r="H54"/>
  <c r="F54"/>
  <c r="G53"/>
  <c r="H52"/>
  <c r="F52"/>
  <c r="G51"/>
  <c r="H50"/>
  <c r="F50"/>
  <c r="G49"/>
  <c r="H48"/>
  <c r="F48"/>
  <c r="G47"/>
  <c r="H46"/>
  <c r="F46"/>
  <c r="G45"/>
  <c r="H44"/>
  <c r="F44"/>
  <c r="G43"/>
  <c r="H42"/>
  <c r="F42"/>
  <c r="G41"/>
  <c r="H40"/>
  <c r="F40"/>
  <c r="G39"/>
  <c r="H38"/>
  <c r="F38"/>
  <c r="G37"/>
  <c r="H36"/>
  <c r="F36"/>
  <c r="G35"/>
  <c r="H34"/>
  <c r="F34"/>
  <c r="G33"/>
  <c r="H32"/>
  <c r="F32"/>
  <c r="G31"/>
  <c r="H30"/>
  <c r="F30"/>
  <c r="G29"/>
  <c r="H28"/>
  <c r="F28"/>
  <c r="G27"/>
  <c r="H26"/>
  <c r="F26"/>
  <c r="G25"/>
  <c r="H24"/>
  <c r="F24"/>
  <c r="G23"/>
  <c r="H22"/>
  <c r="F22"/>
  <c r="G21"/>
  <c r="H20"/>
  <c r="F20"/>
  <c r="G19"/>
  <c r="H18"/>
  <c r="F18"/>
  <c r="G17"/>
  <c r="H16"/>
  <c r="F16"/>
  <c r="G15"/>
  <c r="H14"/>
  <c r="F14"/>
  <c r="G13"/>
  <c r="H12"/>
  <c r="F12"/>
  <c r="G11"/>
  <c r="H10"/>
  <c r="F10"/>
  <c r="G9"/>
  <c r="H8"/>
  <c r="F8"/>
  <c r="G7"/>
  <c r="H6"/>
  <c r="F6"/>
  <c r="G5"/>
  <c r="A4"/>
  <c r="D4"/>
  <c r="B4"/>
  <c r="D123"/>
  <c r="B123"/>
  <c r="E122"/>
  <c r="C122"/>
  <c r="A122"/>
  <c r="D121"/>
  <c r="B121"/>
  <c r="E120"/>
  <c r="C120"/>
  <c r="A120"/>
  <c r="D119"/>
  <c r="B119"/>
  <c r="E118"/>
  <c r="C118"/>
  <c r="A118"/>
  <c r="D117"/>
  <c r="B117"/>
  <c r="E116"/>
  <c r="C116"/>
  <c r="A116"/>
  <c r="D115"/>
  <c r="B115"/>
  <c r="E114"/>
  <c r="C114"/>
  <c r="A114"/>
  <c r="D113"/>
  <c r="B113"/>
  <c r="E112"/>
  <c r="C112"/>
  <c r="A112"/>
  <c r="D111"/>
  <c r="B111"/>
  <c r="E110"/>
  <c r="C110"/>
  <c r="A110"/>
  <c r="D109"/>
  <c r="B109"/>
  <c r="E108"/>
  <c r="C108"/>
  <c r="A108"/>
  <c r="D107"/>
  <c r="B107"/>
  <c r="C106"/>
  <c r="D105"/>
  <c r="E104"/>
  <c r="A104"/>
  <c r="B103"/>
  <c r="C102"/>
  <c r="I15"/>
  <c r="I13"/>
  <c r="I11"/>
  <c r="I9"/>
  <c r="I7"/>
  <c r="I5"/>
  <c r="I123"/>
  <c r="I122"/>
  <c r="I121"/>
  <c r="I120"/>
  <c r="I119"/>
  <c r="I118"/>
  <c r="I117"/>
  <c r="I116"/>
  <c r="I115"/>
  <c r="I114"/>
  <c r="I113"/>
  <c r="I112"/>
  <c r="I111"/>
  <c r="I110"/>
  <c r="I109"/>
  <c r="I108"/>
  <c r="I107"/>
  <c r="I106"/>
  <c r="I105"/>
  <c r="I104"/>
  <c r="I103"/>
  <c r="I102"/>
  <c r="I101"/>
  <c r="I100"/>
  <c r="I99"/>
  <c r="I98"/>
  <c r="I97"/>
  <c r="I96"/>
  <c r="I95"/>
  <c r="I94"/>
  <c r="I93"/>
  <c r="I92"/>
  <c r="I91"/>
  <c r="I90"/>
  <c r="I89"/>
  <c r="I88"/>
  <c r="I87"/>
  <c r="I86"/>
  <c r="I85"/>
  <c r="I84"/>
  <c r="I83"/>
  <c r="I82"/>
  <c r="I81"/>
  <c r="I80"/>
  <c r="I79"/>
  <c r="I78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4"/>
  <c r="I55"/>
  <c r="I56"/>
  <c r="I57"/>
  <c r="I58"/>
  <c r="I59"/>
  <c r="I60"/>
  <c r="I61"/>
  <c r="I62"/>
  <c r="I63"/>
  <c r="I64"/>
  <c r="I65"/>
  <c r="I66"/>
  <c r="I67"/>
  <c r="I68"/>
  <c r="I69"/>
  <c r="I70"/>
  <c r="I71"/>
  <c r="I72"/>
  <c r="I73"/>
  <c r="I74"/>
  <c r="I75"/>
  <c r="I76"/>
  <c r="E3" l="1"/>
  <c r="D3"/>
  <c r="C3"/>
  <c r="B3"/>
  <c r="A3"/>
  <c r="B3" i="2"/>
  <c r="C3"/>
  <c r="D3"/>
  <c r="E3"/>
  <c r="A3"/>
  <c r="A1"/>
  <c r="D5" s="1"/>
  <c r="I6" i="1"/>
  <c r="H13" i="2" l="1"/>
  <c r="D13"/>
  <c r="B13"/>
  <c r="F12"/>
  <c r="D12"/>
  <c r="B12"/>
  <c r="F11"/>
  <c r="D11"/>
  <c r="B11"/>
  <c r="H10"/>
  <c r="D10"/>
  <c r="B10"/>
  <c r="H9"/>
  <c r="F9"/>
  <c r="D9"/>
  <c r="B9"/>
  <c r="H8"/>
  <c r="D8"/>
  <c r="B8"/>
  <c r="H7"/>
  <c r="F7"/>
  <c r="D7"/>
  <c r="B7"/>
  <c r="H6"/>
  <c r="F6"/>
  <c r="D6"/>
  <c r="B6"/>
  <c r="H5"/>
  <c r="F5"/>
  <c r="B5"/>
  <c r="D4"/>
  <c r="G13"/>
  <c r="E13"/>
  <c r="C13"/>
  <c r="A13"/>
  <c r="G12"/>
  <c r="E12"/>
  <c r="C12"/>
  <c r="A12"/>
  <c r="G11"/>
  <c r="E11"/>
  <c r="C11"/>
  <c r="A11"/>
  <c r="G10"/>
  <c r="E10"/>
  <c r="C10"/>
  <c r="A10"/>
  <c r="G9"/>
  <c r="E9"/>
  <c r="C9"/>
  <c r="A9"/>
  <c r="G8"/>
  <c r="E8"/>
  <c r="C8"/>
  <c r="A8"/>
  <c r="G7"/>
  <c r="E7"/>
  <c r="C7"/>
  <c r="A7"/>
  <c r="G6"/>
  <c r="E6"/>
  <c r="C6"/>
  <c r="A6"/>
  <c r="G5"/>
  <c r="E5"/>
  <c r="C5"/>
  <c r="A5"/>
  <c r="C4"/>
  <c r="F13"/>
  <c r="H12"/>
  <c r="H11"/>
  <c r="F10"/>
  <c r="F8"/>
  <c r="E4"/>
  <c r="A4"/>
  <c r="B4"/>
  <c r="S13"/>
  <c r="Q13"/>
  <c r="O13"/>
  <c r="M13"/>
  <c r="K13"/>
  <c r="I13"/>
  <c r="R12"/>
  <c r="P12"/>
  <c r="N12"/>
  <c r="L12"/>
  <c r="J12"/>
  <c r="S11"/>
  <c r="Q11"/>
  <c r="O11"/>
  <c r="M11"/>
  <c r="K11"/>
  <c r="I11"/>
  <c r="R10"/>
  <c r="P10"/>
  <c r="N10"/>
  <c r="L10"/>
  <c r="J10"/>
  <c r="S9"/>
  <c r="Q9"/>
  <c r="O9"/>
  <c r="M9"/>
  <c r="K9"/>
  <c r="I9"/>
  <c r="R8"/>
  <c r="P8"/>
  <c r="N8"/>
  <c r="L8"/>
  <c r="J8"/>
  <c r="S7"/>
  <c r="Q7"/>
  <c r="O7"/>
  <c r="M7"/>
  <c r="K7"/>
  <c r="S6"/>
  <c r="Q6"/>
  <c r="O6"/>
  <c r="M6"/>
  <c r="K6"/>
  <c r="I6"/>
  <c r="S5"/>
  <c r="Q5"/>
  <c r="O5"/>
  <c r="M5"/>
  <c r="K5"/>
  <c r="I5"/>
  <c r="S4"/>
  <c r="Q4"/>
  <c r="O4"/>
  <c r="M4"/>
  <c r="K4"/>
  <c r="I4"/>
  <c r="J7"/>
  <c r="G4"/>
  <c r="R13"/>
  <c r="P13"/>
  <c r="N13"/>
  <c r="L13"/>
  <c r="J13"/>
  <c r="S12"/>
  <c r="Q12"/>
  <c r="O12"/>
  <c r="M12"/>
  <c r="K12"/>
  <c r="I12"/>
  <c r="R11"/>
  <c r="P11"/>
  <c r="N11"/>
  <c r="L11"/>
  <c r="J11"/>
  <c r="S10"/>
  <c r="Q10"/>
  <c r="O10"/>
  <c r="M10"/>
  <c r="K10"/>
  <c r="I10"/>
  <c r="R9"/>
  <c r="P9"/>
  <c r="N9"/>
  <c r="L9"/>
  <c r="J9"/>
  <c r="S8"/>
  <c r="Q8"/>
  <c r="O8"/>
  <c r="M8"/>
  <c r="K8"/>
  <c r="I8"/>
  <c r="R7"/>
  <c r="P7"/>
  <c r="N7"/>
  <c r="L7"/>
  <c r="I7"/>
  <c r="R6"/>
  <c r="P6"/>
  <c r="N6"/>
  <c r="L6"/>
  <c r="J6"/>
  <c r="R5"/>
  <c r="P5"/>
  <c r="N5"/>
  <c r="L5"/>
  <c r="J5"/>
  <c r="R4"/>
  <c r="P4"/>
  <c r="N4"/>
  <c r="L4"/>
  <c r="J4"/>
  <c r="H4"/>
  <c r="F4"/>
</calcChain>
</file>

<file path=xl/sharedStrings.xml><?xml version="1.0" encoding="utf-8"?>
<sst xmlns="http://schemas.openxmlformats.org/spreadsheetml/2006/main" count="165" uniqueCount="36">
  <si>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</si>
  <si>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</si>
  <si>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</si>
  <si>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</si>
  <si>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</si>
  <si>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</si>
  <si>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</si>
  <si>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</si>
  <si>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</si>
  <si>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</si>
  <si>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</si>
  <si>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</si>
  <si>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0001</t>
  </si>
  <si>
    <t>1/10</t>
  </si>
  <si>
    <t>Продажи</t>
  </si>
  <si>
    <t>0002</t>
  </si>
  <si>
    <t>5/5</t>
  </si>
  <si>
    <t>0006</t>
  </si>
  <si>
    <t>Страна</t>
  </si>
  <si>
    <t>Код</t>
  </si>
  <si>
    <t>Направление</t>
  </si>
  <si>
    <t>Кисти</t>
  </si>
  <si>
    <t>Китай</t>
  </si>
  <si>
    <t>Мин. уп</t>
  </si>
  <si>
    <t>1</t>
  </si>
  <si>
    <t>12</t>
  </si>
  <si>
    <t>Цена</t>
  </si>
  <si>
    <t>год</t>
  </si>
  <si>
    <t>месяц</t>
  </si>
  <si>
    <t>продажи</t>
  </si>
  <si>
    <t>top</t>
  </si>
  <si>
    <t>=Sales!$F$1:$AC$3</t>
  </si>
  <si>
    <t>front</t>
  </si>
  <si>
    <t>=Sales!$A$4:$E$8</t>
  </si>
  <si>
    <t>body</t>
  </si>
  <si>
    <t>=Sales!$F$4:$AC$8</t>
  </si>
</sst>
</file>

<file path=xl/styles.xml><?xml version="1.0" encoding="utf-8"?>
<styleSheet xmlns="http://schemas.openxmlformats.org/spreadsheetml/2006/main">
  <numFmts count="1">
    <numFmt numFmtId="164" formatCode="_-* #,##0.00_р_._-;\-* #,##0.00_р_._-;_-* &quot;-&quot;??_р_._-;_-@_-"/>
  </numFmts>
  <fonts count="3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sz val="11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18">
    <xf numFmtId="0" fontId="0" fillId="0" borderId="0" xfId="0"/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1" fillId="3" borderId="1" xfId="0" quotePrefix="1" applyFont="1" applyFill="1" applyBorder="1" applyAlignment="1">
      <alignment horizontal="center"/>
    </xf>
    <xf numFmtId="16" fontId="1" fillId="3" borderId="1" xfId="0" quotePrefix="1" applyNumberFormat="1" applyFont="1" applyFill="1" applyBorder="1" applyAlignment="1">
      <alignment horizontal="center"/>
    </xf>
    <xf numFmtId="164" fontId="1" fillId="3" borderId="1" xfId="1" quotePrefix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4" borderId="1" xfId="0" applyFill="1" applyBorder="1"/>
    <xf numFmtId="0" fontId="0" fillId="0" borderId="1" xfId="0" quotePrefix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5" borderId="0" xfId="0" applyFill="1"/>
    <xf numFmtId="0" fontId="0" fillId="0" borderId="0" xfId="0" quotePrefix="1"/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AC8"/>
  <sheetViews>
    <sheetView workbookViewId="0">
      <pane xSplit="5" ySplit="3" topLeftCell="T4" activePane="bottomRight" state="frozen"/>
      <selection pane="topRight" activeCell="J1" sqref="J1"/>
      <selection pane="bottomLeft" activeCell="A4" sqref="A4"/>
      <selection pane="bottomRight" activeCell="A4" sqref="A4:E8"/>
    </sheetView>
  </sheetViews>
  <sheetFormatPr defaultRowHeight="15"/>
  <cols>
    <col min="1" max="1" width="7" customWidth="1"/>
    <col min="2" max="2" width="7.7109375" customWidth="1"/>
    <col min="3" max="3" width="13.42578125" bestFit="1" customWidth="1"/>
    <col min="4" max="4" width="7.28515625" bestFit="1" customWidth="1"/>
    <col min="5" max="5" width="8.28515625" bestFit="1" customWidth="1"/>
  </cols>
  <sheetData>
    <row r="1" spans="1:29">
      <c r="F1" s="6" t="s">
        <v>14</v>
      </c>
      <c r="G1" s="6" t="s">
        <v>14</v>
      </c>
      <c r="H1" s="6" t="s">
        <v>14</v>
      </c>
      <c r="I1" s="6" t="s">
        <v>14</v>
      </c>
      <c r="J1" s="6" t="s">
        <v>14</v>
      </c>
      <c r="K1" s="6" t="s">
        <v>14</v>
      </c>
      <c r="L1" s="6" t="s">
        <v>14</v>
      </c>
      <c r="M1" s="6" t="s">
        <v>14</v>
      </c>
      <c r="N1" s="6" t="s">
        <v>14</v>
      </c>
      <c r="O1" s="6" t="s">
        <v>14</v>
      </c>
      <c r="P1" s="6" t="s">
        <v>14</v>
      </c>
      <c r="Q1" s="6" t="s">
        <v>14</v>
      </c>
      <c r="R1" s="6" t="s">
        <v>14</v>
      </c>
      <c r="S1" s="6" t="s">
        <v>14</v>
      </c>
      <c r="T1" s="6" t="s">
        <v>14</v>
      </c>
      <c r="U1" s="6" t="s">
        <v>14</v>
      </c>
      <c r="V1" s="6" t="s">
        <v>14</v>
      </c>
      <c r="W1" s="6" t="s">
        <v>14</v>
      </c>
      <c r="X1" s="6" t="s">
        <v>14</v>
      </c>
      <c r="Y1" s="6" t="s">
        <v>14</v>
      </c>
      <c r="Z1" s="6" t="s">
        <v>14</v>
      </c>
      <c r="AA1" s="6" t="s">
        <v>14</v>
      </c>
      <c r="AB1" s="6" t="s">
        <v>14</v>
      </c>
      <c r="AC1" s="6" t="s">
        <v>14</v>
      </c>
    </row>
    <row r="2" spans="1:29">
      <c r="F2" s="6">
        <v>2010</v>
      </c>
      <c r="G2" s="6">
        <v>2010</v>
      </c>
      <c r="H2" s="6">
        <v>2010</v>
      </c>
      <c r="I2" s="6">
        <v>2010</v>
      </c>
      <c r="J2" s="6">
        <v>2010</v>
      </c>
      <c r="K2" s="6">
        <v>2010</v>
      </c>
      <c r="L2" s="6">
        <v>2010</v>
      </c>
      <c r="M2" s="6">
        <v>2010</v>
      </c>
      <c r="N2" s="6">
        <v>2010</v>
      </c>
      <c r="O2" s="6">
        <v>2010</v>
      </c>
      <c r="P2" s="6">
        <v>2010</v>
      </c>
      <c r="Q2" s="6">
        <v>2010</v>
      </c>
      <c r="R2" s="6">
        <v>2011</v>
      </c>
      <c r="S2" s="6">
        <v>2011</v>
      </c>
      <c r="T2" s="6">
        <v>2011</v>
      </c>
      <c r="U2" s="6">
        <v>2011</v>
      </c>
      <c r="V2" s="6">
        <v>2011</v>
      </c>
      <c r="W2" s="6">
        <v>2011</v>
      </c>
      <c r="X2" s="6">
        <v>2011</v>
      </c>
      <c r="Y2" s="6">
        <v>2011</v>
      </c>
      <c r="Z2" s="6">
        <v>2011</v>
      </c>
      <c r="AA2" s="6">
        <v>2011</v>
      </c>
      <c r="AB2" s="6">
        <v>2011</v>
      </c>
      <c r="AC2" s="6">
        <v>2011</v>
      </c>
    </row>
    <row r="3" spans="1:29">
      <c r="A3" s="2" t="s">
        <v>19</v>
      </c>
      <c r="B3" s="2" t="s">
        <v>26</v>
      </c>
      <c r="C3" s="2" t="s">
        <v>20</v>
      </c>
      <c r="D3" s="2" t="s">
        <v>18</v>
      </c>
      <c r="E3" s="2" t="s">
        <v>23</v>
      </c>
      <c r="F3" s="2" t="s">
        <v>0</v>
      </c>
      <c r="G3" s="2" t="s">
        <v>1</v>
      </c>
      <c r="H3" s="2" t="s">
        <v>2</v>
      </c>
      <c r="I3" s="2" t="s">
        <v>3</v>
      </c>
      <c r="J3" s="2" t="s">
        <v>4</v>
      </c>
      <c r="K3" s="2" t="s">
        <v>5</v>
      </c>
      <c r="L3" s="2" t="s">
        <v>6</v>
      </c>
      <c r="M3" s="2" t="s">
        <v>7</v>
      </c>
      <c r="N3" s="2" t="s">
        <v>8</v>
      </c>
      <c r="O3" s="2" t="s">
        <v>9</v>
      </c>
      <c r="P3" s="2" t="s">
        <v>10</v>
      </c>
      <c r="Q3" s="2" t="s">
        <v>11</v>
      </c>
      <c r="R3" s="2" t="s">
        <v>0</v>
      </c>
      <c r="S3" s="2" t="s">
        <v>1</v>
      </c>
      <c r="T3" s="2" t="s">
        <v>2</v>
      </c>
      <c r="U3" s="2" t="s">
        <v>3</v>
      </c>
      <c r="V3" s="2" t="s">
        <v>4</v>
      </c>
      <c r="W3" s="2" t="s">
        <v>5</v>
      </c>
      <c r="X3" s="2" t="s">
        <v>6</v>
      </c>
      <c r="Y3" s="2" t="s">
        <v>7</v>
      </c>
      <c r="Z3" s="2" t="s">
        <v>8</v>
      </c>
      <c r="AA3" s="2" t="s">
        <v>9</v>
      </c>
      <c r="AB3" s="2" t="s">
        <v>10</v>
      </c>
      <c r="AC3" s="2" t="s">
        <v>11</v>
      </c>
    </row>
    <row r="4" spans="1:29">
      <c r="A4" s="3" t="s">
        <v>12</v>
      </c>
      <c r="B4" s="5">
        <v>1.752</v>
      </c>
      <c r="C4" s="3" t="s">
        <v>21</v>
      </c>
      <c r="D4" s="3" t="s">
        <v>22</v>
      </c>
      <c r="E4" s="3" t="s">
        <v>24</v>
      </c>
      <c r="F4" s="1">
        <v>618</v>
      </c>
      <c r="G4" s="1">
        <v>2933</v>
      </c>
      <c r="H4" s="1">
        <v>8817</v>
      </c>
      <c r="I4" s="1">
        <v>7708</v>
      </c>
      <c r="J4" s="1">
        <v>7931</v>
      </c>
      <c r="K4" s="1">
        <v>8823</v>
      </c>
      <c r="L4" s="1">
        <v>1476</v>
      </c>
      <c r="M4" s="1">
        <v>7985</v>
      </c>
      <c r="N4" s="1">
        <v>7524</v>
      </c>
      <c r="O4" s="1">
        <v>7450</v>
      </c>
      <c r="P4" s="1">
        <v>8450</v>
      </c>
      <c r="Q4" s="1">
        <v>4308</v>
      </c>
      <c r="R4" s="1">
        <v>618</v>
      </c>
      <c r="S4" s="1">
        <v>2933</v>
      </c>
      <c r="T4" s="1">
        <v>8817</v>
      </c>
      <c r="U4" s="1">
        <v>7708</v>
      </c>
      <c r="V4" s="1">
        <v>7931</v>
      </c>
      <c r="W4" s="1">
        <v>8823</v>
      </c>
      <c r="X4" s="1">
        <v>1476</v>
      </c>
      <c r="Y4" s="1">
        <v>7985</v>
      </c>
      <c r="Z4" s="1">
        <v>7524</v>
      </c>
      <c r="AA4" s="1">
        <v>7450</v>
      </c>
      <c r="AB4" s="1">
        <v>8450</v>
      </c>
      <c r="AC4" s="1">
        <v>4308</v>
      </c>
    </row>
    <row r="5" spans="1:29">
      <c r="A5" s="3" t="s">
        <v>15</v>
      </c>
      <c r="B5" s="5">
        <v>2.16</v>
      </c>
      <c r="C5" s="3" t="s">
        <v>21</v>
      </c>
      <c r="D5" s="3" t="s">
        <v>22</v>
      </c>
      <c r="E5" s="3" t="s">
        <v>25</v>
      </c>
      <c r="F5" s="1">
        <v>9398</v>
      </c>
      <c r="G5" s="1">
        <v>9845</v>
      </c>
      <c r="H5" s="1">
        <v>769</v>
      </c>
      <c r="I5" s="1">
        <v>7424</v>
      </c>
      <c r="J5" s="1">
        <v>8251</v>
      </c>
      <c r="K5" s="1">
        <v>5628</v>
      </c>
      <c r="L5" s="1">
        <v>4870</v>
      </c>
      <c r="M5" s="1">
        <v>8862</v>
      </c>
      <c r="N5" s="1">
        <v>7274</v>
      </c>
      <c r="O5" s="1">
        <v>2382</v>
      </c>
      <c r="P5" s="1">
        <v>2704</v>
      </c>
      <c r="Q5" s="1">
        <v>4589</v>
      </c>
      <c r="R5" s="1">
        <v>9398</v>
      </c>
      <c r="S5" s="1">
        <v>9845</v>
      </c>
      <c r="T5" s="1">
        <v>769</v>
      </c>
      <c r="U5" s="1">
        <v>7424</v>
      </c>
      <c r="V5" s="1">
        <v>8251</v>
      </c>
      <c r="W5" s="1">
        <v>5628</v>
      </c>
      <c r="X5" s="1">
        <v>4870</v>
      </c>
      <c r="Y5" s="1">
        <v>8862</v>
      </c>
      <c r="Z5" s="1">
        <v>7274</v>
      </c>
      <c r="AA5" s="1">
        <v>2382</v>
      </c>
      <c r="AB5" s="1">
        <v>2704</v>
      </c>
      <c r="AC5" s="1">
        <v>4589</v>
      </c>
    </row>
    <row r="6" spans="1:29">
      <c r="A6" s="4" t="s">
        <v>13</v>
      </c>
      <c r="B6" s="5">
        <v>2.76</v>
      </c>
      <c r="C6" s="4" t="s">
        <v>21</v>
      </c>
      <c r="D6" s="4" t="s">
        <v>22</v>
      </c>
      <c r="E6" s="4" t="s">
        <v>25</v>
      </c>
      <c r="F6" s="1">
        <v>9293</v>
      </c>
      <c r="G6" s="1">
        <v>3172</v>
      </c>
      <c r="H6" s="1">
        <v>6106</v>
      </c>
      <c r="I6" s="1" t="e">
        <f>I5/0</f>
        <v>#DIV/0!</v>
      </c>
      <c r="J6" s="1">
        <v>3514</v>
      </c>
      <c r="K6" s="1">
        <v>9578</v>
      </c>
      <c r="L6" s="1">
        <v>4243</v>
      </c>
      <c r="M6" s="1">
        <v>2064</v>
      </c>
      <c r="N6" s="1">
        <v>7742</v>
      </c>
      <c r="O6" s="1">
        <v>2239</v>
      </c>
      <c r="P6" s="1">
        <v>413</v>
      </c>
      <c r="Q6" s="1">
        <v>4921</v>
      </c>
      <c r="R6" s="1">
        <v>9293</v>
      </c>
      <c r="S6" s="1">
        <v>3172</v>
      </c>
      <c r="T6" s="1">
        <v>6106</v>
      </c>
      <c r="U6" s="1">
        <v>3462</v>
      </c>
      <c r="V6" s="1">
        <v>3514</v>
      </c>
      <c r="W6" s="1">
        <v>9578</v>
      </c>
      <c r="X6" s="1">
        <v>4243</v>
      </c>
      <c r="Y6" s="1">
        <v>2064</v>
      </c>
      <c r="Z6" s="1">
        <v>7742</v>
      </c>
      <c r="AA6" s="1">
        <v>2239</v>
      </c>
      <c r="AB6" s="1">
        <v>413</v>
      </c>
      <c r="AC6" s="1">
        <v>4921</v>
      </c>
    </row>
    <row r="7" spans="1:29">
      <c r="A7" s="3" t="s">
        <v>16</v>
      </c>
      <c r="B7" s="5">
        <v>3.48</v>
      </c>
      <c r="C7" s="3" t="s">
        <v>21</v>
      </c>
      <c r="D7" s="3" t="s">
        <v>22</v>
      </c>
      <c r="E7" s="3" t="s">
        <v>25</v>
      </c>
      <c r="F7" s="1">
        <v>5377</v>
      </c>
      <c r="G7" s="1">
        <v>5686</v>
      </c>
      <c r="H7" s="1">
        <v>4942</v>
      </c>
      <c r="I7" s="1">
        <v>7991</v>
      </c>
      <c r="J7" s="1">
        <v>4323</v>
      </c>
      <c r="K7" s="1">
        <v>6504</v>
      </c>
      <c r="L7" s="1">
        <v>305</v>
      </c>
      <c r="M7" s="1">
        <v>5139</v>
      </c>
      <c r="N7" s="1">
        <v>1345</v>
      </c>
      <c r="O7" s="1">
        <v>7039</v>
      </c>
      <c r="P7" s="1">
        <v>3761</v>
      </c>
      <c r="Q7" s="1">
        <v>3803</v>
      </c>
      <c r="R7" s="1">
        <v>5377</v>
      </c>
      <c r="S7" s="1">
        <v>5686</v>
      </c>
      <c r="T7" s="1">
        <v>4942</v>
      </c>
      <c r="U7" s="1">
        <v>7991</v>
      </c>
      <c r="V7" s="1">
        <v>4323</v>
      </c>
      <c r="W7" s="1">
        <v>6504</v>
      </c>
      <c r="X7" s="1">
        <v>305</v>
      </c>
      <c r="Y7" s="1">
        <v>5139</v>
      </c>
      <c r="Z7" s="1">
        <v>1345</v>
      </c>
      <c r="AA7" s="1">
        <v>7039</v>
      </c>
      <c r="AB7" s="1">
        <v>3761</v>
      </c>
      <c r="AC7" s="1">
        <v>3803</v>
      </c>
    </row>
    <row r="8" spans="1:29">
      <c r="A8" s="3" t="s">
        <v>17</v>
      </c>
      <c r="B8" s="5">
        <v>3.8879999999999999</v>
      </c>
      <c r="C8" s="3" t="s">
        <v>21</v>
      </c>
      <c r="D8" s="3" t="s">
        <v>22</v>
      </c>
      <c r="E8" s="3" t="s">
        <v>25</v>
      </c>
      <c r="F8" s="1">
        <v>8598</v>
      </c>
      <c r="G8" s="1">
        <v>8186</v>
      </c>
      <c r="H8" s="1">
        <v>5302</v>
      </c>
      <c r="I8" s="1">
        <v>8789</v>
      </c>
      <c r="J8" s="1">
        <v>724</v>
      </c>
      <c r="K8" s="1">
        <v>5963</v>
      </c>
      <c r="L8" s="1">
        <v>3248</v>
      </c>
      <c r="M8" s="1">
        <v>1815</v>
      </c>
      <c r="N8" s="1">
        <v>818</v>
      </c>
      <c r="O8" s="1">
        <v>6439</v>
      </c>
      <c r="P8" s="1">
        <v>8423</v>
      </c>
      <c r="Q8" s="1">
        <v>3624</v>
      </c>
      <c r="R8" s="1">
        <v>8598</v>
      </c>
      <c r="S8" s="1">
        <v>8186</v>
      </c>
      <c r="T8" s="1">
        <v>5302</v>
      </c>
      <c r="U8" s="1">
        <v>8789</v>
      </c>
      <c r="V8" s="1">
        <v>724</v>
      </c>
      <c r="W8" s="1">
        <v>5963</v>
      </c>
      <c r="X8" s="1">
        <v>3248</v>
      </c>
      <c r="Y8" s="1">
        <v>1815</v>
      </c>
      <c r="Z8" s="1">
        <v>818</v>
      </c>
      <c r="AA8" s="1">
        <v>6439</v>
      </c>
      <c r="AB8" s="1">
        <v>8423</v>
      </c>
      <c r="AC8" s="1">
        <v>3624</v>
      </c>
    </row>
  </sheetData>
  <phoneticPr fontId="0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T13"/>
  <sheetViews>
    <sheetView view="pageBreakPreview" zoomScale="60" workbookViewId="0">
      <pane xSplit="8" ySplit="3" topLeftCell="I4" activePane="bottomRight" state="frozen"/>
      <selection pane="topRight" activeCell="I1" sqref="I1"/>
      <selection pane="bottomLeft" activeCell="A4" sqref="A4"/>
      <selection pane="bottomRight" activeCell="J10" sqref="J10"/>
    </sheetView>
  </sheetViews>
  <sheetFormatPr defaultRowHeight="15"/>
  <sheetData>
    <row r="1" spans="1:20">
      <c r="A1" s="7"/>
      <c r="B1" s="7"/>
      <c r="C1" s="7"/>
      <c r="D1" s="7"/>
      <c r="E1" s="7"/>
      <c r="F1" s="7"/>
      <c r="G1" s="7"/>
      <c r="H1" s="7"/>
      <c r="I1" s="7" t="s">
        <v>14</v>
      </c>
      <c r="J1" s="7" t="s">
        <v>14</v>
      </c>
      <c r="K1" s="7" t="s">
        <v>14</v>
      </c>
      <c r="L1" s="7" t="s">
        <v>14</v>
      </c>
      <c r="M1" s="7" t="s">
        <v>14</v>
      </c>
      <c r="N1" s="7" t="s">
        <v>14</v>
      </c>
      <c r="O1" s="7" t="s">
        <v>14</v>
      </c>
      <c r="P1" s="7" t="s">
        <v>14</v>
      </c>
      <c r="Q1" s="7" t="s">
        <v>14</v>
      </c>
      <c r="R1" s="7" t="s">
        <v>14</v>
      </c>
      <c r="S1" s="7" t="s">
        <v>14</v>
      </c>
      <c r="T1" s="7" t="s">
        <v>14</v>
      </c>
    </row>
    <row r="2" spans="1:20">
      <c r="A2" s="7"/>
      <c r="B2" s="7"/>
      <c r="C2" s="7"/>
      <c r="D2" s="7"/>
      <c r="E2" s="7"/>
      <c r="F2" s="7"/>
      <c r="G2" s="7"/>
      <c r="H2" s="7"/>
      <c r="I2" s="7">
        <v>2010</v>
      </c>
      <c r="J2" s="7">
        <v>2010</v>
      </c>
      <c r="K2" s="7">
        <v>2010</v>
      </c>
      <c r="L2" s="7">
        <v>2010</v>
      </c>
      <c r="M2" s="7">
        <v>2010</v>
      </c>
      <c r="N2" s="7">
        <v>2010</v>
      </c>
      <c r="O2" s="7">
        <v>2010</v>
      </c>
      <c r="P2" s="7">
        <v>2010</v>
      </c>
      <c r="Q2" s="7">
        <v>2010</v>
      </c>
      <c r="R2" s="7">
        <v>2010</v>
      </c>
      <c r="S2" s="7">
        <v>2010</v>
      </c>
      <c r="T2" s="7">
        <v>2010</v>
      </c>
    </row>
    <row r="3" spans="1:20">
      <c r="A3" s="7"/>
      <c r="B3" s="7"/>
      <c r="C3" s="7"/>
      <c r="D3" s="7" t="s">
        <v>19</v>
      </c>
      <c r="E3" s="7" t="s">
        <v>26</v>
      </c>
      <c r="F3" s="7" t="s">
        <v>20</v>
      </c>
      <c r="G3" s="7" t="s">
        <v>18</v>
      </c>
      <c r="H3" s="7" t="s">
        <v>23</v>
      </c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7" t="s">
        <v>7</v>
      </c>
      <c r="Q3" s="7" t="s">
        <v>8</v>
      </c>
      <c r="R3" s="7" t="s">
        <v>9</v>
      </c>
      <c r="S3" s="7" t="s">
        <v>10</v>
      </c>
      <c r="T3" s="7" t="s">
        <v>11</v>
      </c>
    </row>
    <row r="4" spans="1:20">
      <c r="A4" s="1" t="s">
        <v>14</v>
      </c>
      <c r="B4" s="1">
        <v>2010</v>
      </c>
      <c r="C4" s="1" t="s">
        <v>0</v>
      </c>
      <c r="D4" s="8" t="s">
        <v>12</v>
      </c>
      <c r="E4" s="1">
        <v>1.752</v>
      </c>
      <c r="F4" s="1" t="s">
        <v>21</v>
      </c>
      <c r="G4" s="1" t="s">
        <v>22</v>
      </c>
      <c r="H4" s="1">
        <v>1</v>
      </c>
      <c r="I4" s="1">
        <v>618</v>
      </c>
      <c r="J4" s="1">
        <v>2933</v>
      </c>
      <c r="K4" s="1">
        <v>8817</v>
      </c>
      <c r="L4" s="1">
        <v>7708</v>
      </c>
      <c r="M4" s="1">
        <v>7931</v>
      </c>
      <c r="N4" s="1">
        <v>8823</v>
      </c>
      <c r="O4" s="1">
        <v>1476</v>
      </c>
      <c r="P4" s="1">
        <v>7985</v>
      </c>
      <c r="Q4" s="1">
        <v>7524</v>
      </c>
      <c r="R4" s="1">
        <v>7450</v>
      </c>
      <c r="S4" s="1">
        <v>8450</v>
      </c>
      <c r="T4" s="1">
        <v>4308</v>
      </c>
    </row>
    <row r="5" spans="1:20">
      <c r="A5" s="1" t="s">
        <v>14</v>
      </c>
      <c r="B5" s="1">
        <v>2011</v>
      </c>
      <c r="C5" s="1" t="s">
        <v>0</v>
      </c>
      <c r="D5" s="8" t="s">
        <v>12</v>
      </c>
      <c r="E5" s="1">
        <v>1.752</v>
      </c>
      <c r="F5" s="1" t="s">
        <v>21</v>
      </c>
      <c r="G5" s="1" t="s">
        <v>22</v>
      </c>
      <c r="H5" s="1">
        <v>1</v>
      </c>
      <c r="I5" s="1">
        <v>618</v>
      </c>
      <c r="J5" s="1">
        <v>2933</v>
      </c>
      <c r="K5" s="1">
        <v>8817</v>
      </c>
      <c r="L5" s="1">
        <v>7708</v>
      </c>
      <c r="M5" s="1">
        <v>7931</v>
      </c>
      <c r="N5" s="1">
        <v>8823</v>
      </c>
      <c r="O5" s="1">
        <v>1476</v>
      </c>
      <c r="P5" s="1">
        <v>7985</v>
      </c>
      <c r="Q5" s="1">
        <v>7524</v>
      </c>
      <c r="R5" s="1">
        <v>7450</v>
      </c>
      <c r="S5" s="1">
        <v>8450</v>
      </c>
      <c r="T5" s="1">
        <v>4308</v>
      </c>
    </row>
    <row r="6" spans="1:20">
      <c r="A6" s="1" t="s">
        <v>14</v>
      </c>
      <c r="B6" s="1">
        <v>2010</v>
      </c>
      <c r="C6" s="1" t="s">
        <v>0</v>
      </c>
      <c r="D6" s="8" t="s">
        <v>15</v>
      </c>
      <c r="E6" s="1">
        <v>2.16</v>
      </c>
      <c r="F6" s="1" t="s">
        <v>21</v>
      </c>
      <c r="G6" s="1" t="s">
        <v>22</v>
      </c>
      <c r="H6" s="1">
        <v>12</v>
      </c>
      <c r="I6" s="1">
        <v>9398</v>
      </c>
      <c r="J6" s="1">
        <v>9845</v>
      </c>
      <c r="K6" s="1">
        <v>769</v>
      </c>
      <c r="L6" s="1">
        <v>7424</v>
      </c>
      <c r="M6" s="1">
        <v>8251</v>
      </c>
      <c r="N6" s="1">
        <v>5628</v>
      </c>
      <c r="O6" s="1">
        <v>4870</v>
      </c>
      <c r="P6" s="1">
        <v>8862</v>
      </c>
      <c r="Q6" s="1">
        <v>7274</v>
      </c>
      <c r="R6" s="1">
        <v>2382</v>
      </c>
      <c r="S6" s="1">
        <v>2704</v>
      </c>
      <c r="T6" s="1">
        <v>4589</v>
      </c>
    </row>
    <row r="7" spans="1:20">
      <c r="A7" s="1" t="s">
        <v>14</v>
      </c>
      <c r="B7" s="1">
        <v>2011</v>
      </c>
      <c r="C7" s="1" t="s">
        <v>0</v>
      </c>
      <c r="D7" s="8" t="s">
        <v>15</v>
      </c>
      <c r="E7" s="1">
        <v>2.16</v>
      </c>
      <c r="F7" s="1" t="s">
        <v>21</v>
      </c>
      <c r="G7" s="1" t="s">
        <v>22</v>
      </c>
      <c r="H7" s="1">
        <v>12</v>
      </c>
      <c r="I7" s="1">
        <v>9398</v>
      </c>
      <c r="J7" s="1">
        <v>9845</v>
      </c>
      <c r="K7" s="1">
        <v>769</v>
      </c>
      <c r="L7" s="1">
        <v>7424</v>
      </c>
      <c r="M7" s="1">
        <v>8251</v>
      </c>
      <c r="N7" s="1">
        <v>5628</v>
      </c>
      <c r="O7" s="1">
        <v>4870</v>
      </c>
      <c r="P7" s="1">
        <v>8862</v>
      </c>
      <c r="Q7" s="1">
        <v>7274</v>
      </c>
      <c r="R7" s="1">
        <v>2382</v>
      </c>
      <c r="S7" s="1">
        <v>2704</v>
      </c>
      <c r="T7" s="1">
        <v>4589</v>
      </c>
    </row>
    <row r="8" spans="1:20">
      <c r="A8" s="1" t="s">
        <v>14</v>
      </c>
      <c r="B8" s="1">
        <v>2010</v>
      </c>
      <c r="C8" s="1" t="s">
        <v>0</v>
      </c>
      <c r="D8" s="8" t="s">
        <v>13</v>
      </c>
      <c r="E8" s="1">
        <v>2.76</v>
      </c>
      <c r="F8" s="1" t="s">
        <v>21</v>
      </c>
      <c r="G8" s="1" t="s">
        <v>22</v>
      </c>
      <c r="H8" s="1">
        <v>12</v>
      </c>
      <c r="I8" s="1">
        <v>9293</v>
      </c>
      <c r="J8" s="1">
        <v>3172</v>
      </c>
      <c r="K8" s="1">
        <v>6106</v>
      </c>
      <c r="L8" s="1"/>
      <c r="M8" s="1">
        <v>3514</v>
      </c>
      <c r="N8" s="1">
        <v>9578</v>
      </c>
      <c r="O8" s="1">
        <v>4243</v>
      </c>
      <c r="P8" s="1">
        <v>2064</v>
      </c>
      <c r="Q8" s="1">
        <v>7742</v>
      </c>
      <c r="R8" s="1">
        <v>2239</v>
      </c>
      <c r="S8" s="1">
        <v>413</v>
      </c>
      <c r="T8" s="1">
        <v>4921</v>
      </c>
    </row>
    <row r="9" spans="1:20">
      <c r="A9" s="1" t="s">
        <v>14</v>
      </c>
      <c r="B9" s="1">
        <v>2011</v>
      </c>
      <c r="C9" s="1" t="s">
        <v>0</v>
      </c>
      <c r="D9" s="8" t="s">
        <v>13</v>
      </c>
      <c r="E9" s="1">
        <v>2.76</v>
      </c>
      <c r="F9" s="1" t="s">
        <v>21</v>
      </c>
      <c r="G9" s="1" t="s">
        <v>22</v>
      </c>
      <c r="H9" s="1">
        <v>12</v>
      </c>
      <c r="I9" s="1">
        <v>9293</v>
      </c>
      <c r="J9" s="1">
        <v>3172</v>
      </c>
      <c r="K9" s="1">
        <v>6106</v>
      </c>
      <c r="L9" s="1">
        <v>3462</v>
      </c>
      <c r="M9" s="1">
        <v>3514</v>
      </c>
      <c r="N9" s="1">
        <v>9578</v>
      </c>
      <c r="O9" s="1">
        <v>4243</v>
      </c>
      <c r="P9" s="1">
        <v>2064</v>
      </c>
      <c r="Q9" s="1">
        <v>7742</v>
      </c>
      <c r="R9" s="1">
        <v>2239</v>
      </c>
      <c r="S9" s="1">
        <v>413</v>
      </c>
      <c r="T9" s="1">
        <v>4921</v>
      </c>
    </row>
    <row r="10" spans="1:20">
      <c r="A10" s="1" t="s">
        <v>14</v>
      </c>
      <c r="B10" s="1">
        <v>2010</v>
      </c>
      <c r="C10" s="1" t="s">
        <v>0</v>
      </c>
      <c r="D10" s="8" t="s">
        <v>16</v>
      </c>
      <c r="E10" s="1">
        <v>3.48</v>
      </c>
      <c r="F10" s="1" t="s">
        <v>21</v>
      </c>
      <c r="G10" s="1" t="s">
        <v>22</v>
      </c>
      <c r="H10" s="1">
        <v>12</v>
      </c>
      <c r="I10" s="1">
        <v>5377</v>
      </c>
      <c r="J10" s="1">
        <v>5686</v>
      </c>
      <c r="K10" s="1">
        <v>4942</v>
      </c>
      <c r="L10" s="1">
        <v>7991</v>
      </c>
      <c r="M10" s="1">
        <v>4323</v>
      </c>
      <c r="N10" s="1">
        <v>6504</v>
      </c>
      <c r="O10" s="1">
        <v>305</v>
      </c>
      <c r="P10" s="1">
        <v>5139</v>
      </c>
      <c r="Q10" s="1">
        <v>1345</v>
      </c>
      <c r="R10" s="1">
        <v>7039</v>
      </c>
      <c r="S10" s="1">
        <v>3761</v>
      </c>
      <c r="T10" s="1">
        <v>3803</v>
      </c>
    </row>
    <row r="11" spans="1:20">
      <c r="A11" s="1" t="s">
        <v>14</v>
      </c>
      <c r="B11" s="1">
        <v>2011</v>
      </c>
      <c r="C11" s="1" t="s">
        <v>0</v>
      </c>
      <c r="D11" s="8" t="s">
        <v>16</v>
      </c>
      <c r="E11" s="1">
        <v>3.48</v>
      </c>
      <c r="F11" s="1" t="s">
        <v>21</v>
      </c>
      <c r="G11" s="1" t="s">
        <v>22</v>
      </c>
      <c r="H11" s="1">
        <v>12</v>
      </c>
      <c r="I11" s="1">
        <v>5377</v>
      </c>
      <c r="J11" s="1">
        <v>5686</v>
      </c>
      <c r="K11" s="1">
        <v>4942</v>
      </c>
      <c r="L11" s="1">
        <v>7991</v>
      </c>
      <c r="M11" s="1">
        <v>4323</v>
      </c>
      <c r="N11" s="1">
        <v>6504</v>
      </c>
      <c r="O11" s="1">
        <v>305</v>
      </c>
      <c r="P11" s="1">
        <v>5139</v>
      </c>
      <c r="Q11" s="1">
        <v>1345</v>
      </c>
      <c r="R11" s="1">
        <v>7039</v>
      </c>
      <c r="S11" s="1">
        <v>3761</v>
      </c>
      <c r="T11" s="1">
        <v>3803</v>
      </c>
    </row>
    <row r="12" spans="1:20">
      <c r="A12" s="1" t="s">
        <v>14</v>
      </c>
      <c r="B12" s="1">
        <v>2010</v>
      </c>
      <c r="C12" s="1" t="s">
        <v>0</v>
      </c>
      <c r="D12" s="8" t="s">
        <v>17</v>
      </c>
      <c r="E12" s="1">
        <v>3.8879999999999999</v>
      </c>
      <c r="F12" s="1" t="s">
        <v>21</v>
      </c>
      <c r="G12" s="1" t="s">
        <v>22</v>
      </c>
      <c r="H12" s="1">
        <v>12</v>
      </c>
      <c r="I12" s="1">
        <v>8598</v>
      </c>
      <c r="J12" s="1">
        <v>8186</v>
      </c>
      <c r="K12" s="1">
        <v>5302</v>
      </c>
      <c r="L12" s="1">
        <v>8789</v>
      </c>
      <c r="M12" s="1">
        <v>724</v>
      </c>
      <c r="N12" s="1">
        <v>5963</v>
      </c>
      <c r="O12" s="1">
        <v>3248</v>
      </c>
      <c r="P12" s="1">
        <v>1815</v>
      </c>
      <c r="Q12" s="1">
        <v>818</v>
      </c>
      <c r="R12" s="1">
        <v>6439</v>
      </c>
      <c r="S12" s="1">
        <v>8423</v>
      </c>
      <c r="T12" s="1">
        <v>3624</v>
      </c>
    </row>
    <row r="13" spans="1:20">
      <c r="A13" s="1" t="s">
        <v>14</v>
      </c>
      <c r="B13" s="1">
        <v>2011</v>
      </c>
      <c r="C13" s="1" t="s">
        <v>0</v>
      </c>
      <c r="D13" s="8" t="s">
        <v>17</v>
      </c>
      <c r="E13" s="1">
        <v>3.8879999999999999</v>
      </c>
      <c r="F13" s="1" t="s">
        <v>21</v>
      </c>
      <c r="G13" s="1" t="s">
        <v>22</v>
      </c>
      <c r="H13" s="1">
        <v>12</v>
      </c>
      <c r="I13" s="1">
        <v>8598</v>
      </c>
      <c r="J13" s="1">
        <v>8186</v>
      </c>
      <c r="K13" s="1">
        <v>5302</v>
      </c>
      <c r="L13" s="1">
        <v>8789</v>
      </c>
      <c r="M13" s="1">
        <v>724</v>
      </c>
      <c r="N13" s="1">
        <v>5963</v>
      </c>
      <c r="O13" s="1">
        <v>3248</v>
      </c>
      <c r="P13" s="1">
        <v>1815</v>
      </c>
      <c r="Q13" s="1">
        <v>818</v>
      </c>
      <c r="R13" s="1">
        <v>6439</v>
      </c>
      <c r="S13" s="1">
        <v>8423</v>
      </c>
      <c r="T13" s="1">
        <v>3624</v>
      </c>
    </row>
  </sheetData>
  <autoFilter ref="A3:T10"/>
  <pageMargins left="0.7" right="0.7" top="0.75" bottom="0.75" header="0.3" footer="0.3"/>
  <pageSetup paperSize="9" orientation="portrait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2"/>
  <dimension ref="A1:S38"/>
  <sheetViews>
    <sheetView workbookViewId="0">
      <pane ySplit="3" topLeftCell="A4" activePane="bottomLeft" state="frozen"/>
      <selection pane="bottomLeft" activeCell="A4" sqref="A4"/>
    </sheetView>
  </sheetViews>
  <sheetFormatPr defaultRowHeight="15"/>
  <sheetData>
    <row r="1" spans="1:19">
      <c r="A1">
        <f>COUNT(Sales!F4:F8)</f>
        <v>5</v>
      </c>
      <c r="B1" s="16">
        <v>12</v>
      </c>
    </row>
    <row r="3" spans="1:19" ht="15.75" thickBot="1">
      <c r="A3" t="str">
        <f>Sales!A3</f>
        <v>Код</v>
      </c>
      <c r="B3" t="str">
        <f>Sales!B3</f>
        <v>Цена</v>
      </c>
      <c r="C3" t="str">
        <f>Sales!C3</f>
        <v>Направление</v>
      </c>
      <c r="D3" t="str">
        <f>Sales!D3</f>
        <v>Страна</v>
      </c>
      <c r="E3" t="str">
        <f>Sales!E3</f>
        <v>Мин. уп</v>
      </c>
      <c r="F3" t="s">
        <v>27</v>
      </c>
      <c r="G3" t="s">
        <v>28</v>
      </c>
      <c r="H3" t="s">
        <v>29</v>
      </c>
    </row>
    <row r="4" spans="1:19" ht="15.75" thickBot="1">
      <c r="A4" s="9" t="str">
        <f ca="1">OFFSET(Sales!A$4,MOD((ROW(Формулы!B1)-1),$A$1),0)</f>
        <v>0001</v>
      </c>
      <c r="B4" s="10">
        <f ca="1">OFFSET(Sales!B$4,MOD((ROW(Формулы!C1)-1),$A$1),0)</f>
        <v>1.752</v>
      </c>
      <c r="C4" s="10" t="str">
        <f ca="1">OFFSET(Sales!C$4,MOD((ROW(Формулы!D1)-1),$A$1),0)</f>
        <v>Кисти</v>
      </c>
      <c r="D4" s="10" t="str">
        <f ca="1">OFFSET(Sales!D$4,MOD((ROW(Формулы!E1)-1),$A$1),0)</f>
        <v>Китай</v>
      </c>
      <c r="E4" s="10" t="str">
        <f ca="1">OFFSET(Sales!E$4,MOD((ROW(Формулы!F1)-1),$A$1),0)</f>
        <v>1</v>
      </c>
      <c r="F4" s="10">
        <f ca="1">OFFSET(Sales!F$2,0,$B$1*INT((ROW(Формулы!C1)-1)/$A$1))</f>
        <v>2010</v>
      </c>
      <c r="G4" s="10" t="str">
        <f ca="1">OFFSET(Sales!F$3,0,$B$1*INT((ROW(Формулы!C1)-1)/$A$1))</f>
        <v>Январь</v>
      </c>
      <c r="H4" s="10">
        <f ca="1">OFFSET(Sales!F$4,MOD((ROW(Формулы!D1)-1),$A$1),$B$1*INT((ROW(Формулы!C1)-1)/$A$1))</f>
        <v>618</v>
      </c>
      <c r="I4" s="10">
        <f ca="1">OFFSET(Sales!G$4,MOD((ROW(Формулы!E1)-1),$A$1),$B$1*INT((ROW(Формулы!D1)-1)/$A$1))</f>
        <v>2933</v>
      </c>
      <c r="J4" s="10">
        <f ca="1">OFFSET(Sales!H$4,MOD((ROW(Формулы!F1)-1),$A$1),$B$1*INT((ROW(Формулы!E1)-1)/$A$1))</f>
        <v>8817</v>
      </c>
      <c r="K4" s="10">
        <f ca="1">OFFSET(Sales!I$4,MOD((ROW(Формулы!G1)-1),$A$1),$B$1*INT((ROW(Формулы!F1)-1)/$A$1))</f>
        <v>7708</v>
      </c>
      <c r="L4" s="10">
        <f ca="1">OFFSET(Sales!J$4,MOD((ROW(Формулы!H1)-1),$A$1),$B$1*INT((ROW(Формулы!G1)-1)/$A$1))</f>
        <v>7931</v>
      </c>
      <c r="M4" s="10">
        <f ca="1">OFFSET(Sales!K$4,MOD((ROW(Формулы!I1)-1),$A$1),$B$1*INT((ROW(Формулы!H1)-1)/$A$1))</f>
        <v>8823</v>
      </c>
      <c r="N4" s="10">
        <f ca="1">OFFSET(Sales!L$4,MOD((ROW(Формулы!J1)-1),$A$1),$B$1*INT((ROW(Формулы!I1)-1)/$A$1))</f>
        <v>1476</v>
      </c>
      <c r="O4" s="10">
        <f ca="1">OFFSET(Sales!M$4,MOD((ROW(Формулы!K1)-1),$A$1),$B$1*INT((ROW(Формулы!J1)-1)/$A$1))</f>
        <v>7985</v>
      </c>
      <c r="P4" s="10">
        <f ca="1">OFFSET(Sales!N$4,MOD((ROW(Формулы!L1)-1),$A$1),$B$1*INT((ROW(Формулы!K1)-1)/$A$1))</f>
        <v>7524</v>
      </c>
      <c r="Q4" s="10">
        <f ca="1">OFFSET(Sales!O$4,MOD((ROW(Формулы!M1)-1),$A$1),$B$1*INT((ROW(Формулы!L1)-1)/$A$1))</f>
        <v>7450</v>
      </c>
      <c r="R4" s="10">
        <f ca="1">OFFSET(Sales!P$4,MOD((ROW(Формулы!N1)-1),$A$1),$B$1*INT((ROW(Формулы!M1)-1)/$A$1))</f>
        <v>8450</v>
      </c>
      <c r="S4" s="11">
        <f ca="1">OFFSET(Sales!Q$4,MOD((ROW(Формулы!O1)-1),$A$1),$B$1*INT((ROW(Формулы!N1)-1)/$A$1))</f>
        <v>4308</v>
      </c>
    </row>
    <row r="5" spans="1:19" ht="15.75" thickBot="1">
      <c r="A5" s="9" t="str">
        <f ca="1">OFFSET(Sales!A$4,MOD((ROW(Формулы!B2)-1),$A$1),0)</f>
        <v>0002</v>
      </c>
      <c r="B5" s="10">
        <f ca="1">OFFSET(Sales!B$4,MOD((ROW(Формулы!C2)-1),$A$1),0)</f>
        <v>2.16</v>
      </c>
      <c r="C5" s="10" t="str">
        <f ca="1">OFFSET(Sales!C$4,MOD((ROW(Формулы!D2)-1),$A$1),0)</f>
        <v>Кисти</v>
      </c>
      <c r="D5" s="10" t="str">
        <f ca="1">OFFSET(Sales!D$4,MOD((ROW(Формулы!E2)-1),$A$1),0)</f>
        <v>Китай</v>
      </c>
      <c r="E5" s="10" t="str">
        <f ca="1">OFFSET(Sales!E$4,MOD((ROW(Формулы!F2)-1),$A$1),0)</f>
        <v>12</v>
      </c>
      <c r="F5" s="10">
        <f ca="1">OFFSET(Sales!F$2,0,$B$1*INT((ROW(Формулы!C2)-1)/$A$1))</f>
        <v>2010</v>
      </c>
      <c r="G5" s="10" t="str">
        <f ca="1">OFFSET(Sales!F$3,0,$B$1*INT((ROW(Формулы!C2)-1)/$A$1))</f>
        <v>Январь</v>
      </c>
      <c r="H5" s="10">
        <f ca="1">OFFSET(Sales!F$4,MOD((ROW(Формулы!D2)-1),$A$1),$B$1*INT((ROW(Формулы!C2)-1)/$A$1))</f>
        <v>9398</v>
      </c>
      <c r="I5" s="12">
        <f ca="1">OFFSET(Sales!G$4,MOD((ROW(Формулы!E2)-1),$A$1),$B$1*INT((ROW(Формулы!D2)-1)/$A$1))</f>
        <v>9845</v>
      </c>
      <c r="J5" s="12">
        <f ca="1">OFFSET(Sales!H$4,MOD((ROW(Формулы!F2)-1),$A$1),$B$1*INT((ROW(Формулы!E2)-1)/$A$1))</f>
        <v>769</v>
      </c>
      <c r="K5" s="12">
        <f ca="1">OFFSET(Sales!I$4,MOD((ROW(Формулы!G2)-1),$A$1),$B$1*INT((ROW(Формулы!F2)-1)/$A$1))</f>
        <v>7424</v>
      </c>
      <c r="L5" s="12">
        <f ca="1">OFFSET(Sales!J$4,MOD((ROW(Формулы!H2)-1),$A$1),$B$1*INT((ROW(Формулы!G2)-1)/$A$1))</f>
        <v>8251</v>
      </c>
      <c r="M5" s="12">
        <f ca="1">OFFSET(Sales!K$4,MOD((ROW(Формулы!I2)-1),$A$1),$B$1*INT((ROW(Формулы!H2)-1)/$A$1))</f>
        <v>5628</v>
      </c>
      <c r="N5" s="12">
        <f ca="1">OFFSET(Sales!L$4,MOD((ROW(Формулы!J2)-1),$A$1),$B$1*INT((ROW(Формулы!I2)-1)/$A$1))</f>
        <v>4870</v>
      </c>
      <c r="O5" s="12">
        <f ca="1">OFFSET(Sales!M$4,MOD((ROW(Формулы!K2)-1),$A$1),$B$1*INT((ROW(Формулы!J2)-1)/$A$1))</f>
        <v>8862</v>
      </c>
      <c r="P5" s="12">
        <f ca="1">OFFSET(Sales!N$4,MOD((ROW(Формулы!L2)-1),$A$1),$B$1*INT((ROW(Формулы!K2)-1)/$A$1))</f>
        <v>7274</v>
      </c>
      <c r="Q5" s="12">
        <f ca="1">OFFSET(Sales!O$4,MOD((ROW(Формулы!M2)-1),$A$1),$B$1*INT((ROW(Формулы!L2)-1)/$A$1))</f>
        <v>2382</v>
      </c>
      <c r="R5" s="12">
        <f ca="1">OFFSET(Sales!P$4,MOD((ROW(Формулы!N2)-1),$A$1),$B$1*INT((ROW(Формулы!M2)-1)/$A$1))</f>
        <v>2704</v>
      </c>
      <c r="S5" s="13">
        <f ca="1">OFFSET(Sales!Q$4,MOD((ROW(Формулы!O2)-1),$A$1),$B$1*INT((ROW(Формулы!N2)-1)/$A$1))</f>
        <v>4589</v>
      </c>
    </row>
    <row r="6" spans="1:19" ht="15.75" thickBot="1">
      <c r="A6" s="9" t="str">
        <f ca="1">OFFSET(Sales!A$4,MOD((ROW(Формулы!B3)-1),$A$1),0)</f>
        <v>1/10</v>
      </c>
      <c r="B6" s="10">
        <f ca="1">OFFSET(Sales!B$4,MOD((ROW(Формулы!C3)-1),$A$1),0)</f>
        <v>2.76</v>
      </c>
      <c r="C6" s="10" t="str">
        <f ca="1">OFFSET(Sales!C$4,MOD((ROW(Формулы!D3)-1),$A$1),0)</f>
        <v>Кисти</v>
      </c>
      <c r="D6" s="10" t="str">
        <f ca="1">OFFSET(Sales!D$4,MOD((ROW(Формулы!E3)-1),$A$1),0)</f>
        <v>Китай</v>
      </c>
      <c r="E6" s="10" t="str">
        <f ca="1">OFFSET(Sales!E$4,MOD((ROW(Формулы!F3)-1),$A$1),0)</f>
        <v>12</v>
      </c>
      <c r="F6" s="10">
        <f ca="1">OFFSET(Sales!F$2,0,$B$1*INT((ROW(Формулы!C3)-1)/$A$1))</f>
        <v>2010</v>
      </c>
      <c r="G6" s="10" t="str">
        <f ca="1">OFFSET(Sales!F$3,0,$B$1*INT((ROW(Формулы!C3)-1)/$A$1))</f>
        <v>Январь</v>
      </c>
      <c r="H6" s="10">
        <f ca="1">OFFSET(Sales!F$4,MOD((ROW(Формулы!D3)-1),$A$1),$B$1*INT((ROW(Формулы!C3)-1)/$A$1))</f>
        <v>9293</v>
      </c>
      <c r="I6" s="12">
        <f ca="1">OFFSET(Sales!G$4,MOD((ROW(Формулы!E3)-1),$A$1),$B$1*INT((ROW(Формулы!D3)-1)/$A$1))</f>
        <v>3172</v>
      </c>
      <c r="J6" s="12">
        <f ca="1">OFFSET(Sales!H$4,MOD((ROW(Формулы!F3)-1),$A$1),$B$1*INT((ROW(Формулы!E3)-1)/$A$1))</f>
        <v>6106</v>
      </c>
      <c r="K6" s="12" t="e">
        <f ca="1">OFFSET(Sales!I$4,MOD((ROW(Формулы!G3)-1),$A$1),$B$1*INT((ROW(Формулы!F3)-1)/$A$1))</f>
        <v>#DIV/0!</v>
      </c>
      <c r="L6" s="12">
        <f ca="1">OFFSET(Sales!J$4,MOD((ROW(Формулы!H3)-1),$A$1),$B$1*INT((ROW(Формулы!G3)-1)/$A$1))</f>
        <v>3514</v>
      </c>
      <c r="M6" s="12">
        <f ca="1">OFFSET(Sales!K$4,MOD((ROW(Формулы!I3)-1),$A$1),$B$1*INT((ROW(Формулы!H3)-1)/$A$1))</f>
        <v>9578</v>
      </c>
      <c r="N6" s="12">
        <f ca="1">OFFSET(Sales!L$4,MOD((ROW(Формулы!J3)-1),$A$1),$B$1*INT((ROW(Формулы!I3)-1)/$A$1))</f>
        <v>4243</v>
      </c>
      <c r="O6" s="12">
        <f ca="1">OFFSET(Sales!M$4,MOD((ROW(Формулы!K3)-1),$A$1),$B$1*INT((ROW(Формулы!J3)-1)/$A$1))</f>
        <v>2064</v>
      </c>
      <c r="P6" s="12">
        <f ca="1">OFFSET(Sales!N$4,MOD((ROW(Формулы!L3)-1),$A$1),$B$1*INT((ROW(Формулы!K3)-1)/$A$1))</f>
        <v>7742</v>
      </c>
      <c r="Q6" s="12">
        <f ca="1">OFFSET(Sales!O$4,MOD((ROW(Формулы!M3)-1),$A$1),$B$1*INT((ROW(Формулы!L3)-1)/$A$1))</f>
        <v>2239</v>
      </c>
      <c r="R6" s="12">
        <f ca="1">OFFSET(Sales!P$4,MOD((ROW(Формулы!N3)-1),$A$1),$B$1*INT((ROW(Формулы!M3)-1)/$A$1))</f>
        <v>413</v>
      </c>
      <c r="S6" s="13">
        <f ca="1">OFFSET(Sales!Q$4,MOD((ROW(Формулы!O3)-1),$A$1),$B$1*INT((ROW(Формулы!N3)-1)/$A$1))</f>
        <v>4921</v>
      </c>
    </row>
    <row r="7" spans="1:19" ht="15.75" thickBot="1">
      <c r="A7" s="9" t="str">
        <f ca="1">OFFSET(Sales!A$4,MOD((ROW(Формулы!B4)-1),$A$1),0)</f>
        <v>5/5</v>
      </c>
      <c r="B7" s="10">
        <f ca="1">OFFSET(Sales!B$4,MOD((ROW(Формулы!C4)-1),$A$1),0)</f>
        <v>3.48</v>
      </c>
      <c r="C7" s="10" t="str">
        <f ca="1">OFFSET(Sales!C$4,MOD((ROW(Формулы!D4)-1),$A$1),0)</f>
        <v>Кисти</v>
      </c>
      <c r="D7" s="10" t="str">
        <f ca="1">OFFSET(Sales!D$4,MOD((ROW(Формулы!E4)-1),$A$1),0)</f>
        <v>Китай</v>
      </c>
      <c r="E7" s="10" t="str">
        <f ca="1">OFFSET(Sales!E$4,MOD((ROW(Формулы!F4)-1),$A$1),0)</f>
        <v>12</v>
      </c>
      <c r="F7" s="10">
        <f ca="1">OFFSET(Sales!F$2,0,$B$1*INT((ROW(Формулы!C4)-1)/$A$1))</f>
        <v>2010</v>
      </c>
      <c r="G7" s="10" t="str">
        <f ca="1">OFFSET(Sales!F$3,0,$B$1*INT((ROW(Формулы!C4)-1)/$A$1))</f>
        <v>Январь</v>
      </c>
      <c r="H7" s="10">
        <f ca="1">OFFSET(Sales!F$4,MOD((ROW(Формулы!D4)-1),$A$1),$B$1*INT((ROW(Формулы!C4)-1)/$A$1))</f>
        <v>5377</v>
      </c>
      <c r="I7" s="12">
        <f ca="1">OFFSET(Sales!G$4,MOD((ROW(Формулы!E4)-1),$A$1),$B$1*INT((ROW(Формулы!D4)-1)/$A$1))</f>
        <v>5686</v>
      </c>
      <c r="J7" s="12">
        <f ca="1">OFFSET(Sales!H$4,MOD((ROW(Формулы!F4)-1),$A$1),$B$1*INT((ROW(Формулы!E4)-1)/$A$1))</f>
        <v>4942</v>
      </c>
      <c r="K7" s="12">
        <f ca="1">OFFSET(Sales!I$4,MOD((ROW(Формулы!G4)-1),$A$1),$B$1*INT((ROW(Формулы!F4)-1)/$A$1))</f>
        <v>7991</v>
      </c>
      <c r="L7" s="12">
        <f ca="1">OFFSET(Sales!J$4,MOD((ROW(Формулы!H4)-1),$A$1),$B$1*INT((ROW(Формулы!G4)-1)/$A$1))</f>
        <v>4323</v>
      </c>
      <c r="M7" s="12">
        <f ca="1">OFFSET(Sales!K$4,MOD((ROW(Формулы!I4)-1),$A$1),$B$1*INT((ROW(Формулы!H4)-1)/$A$1))</f>
        <v>6504</v>
      </c>
      <c r="N7" s="12">
        <f ca="1">OFFSET(Sales!L$4,MOD((ROW(Формулы!J4)-1),$A$1),$B$1*INT((ROW(Формулы!I4)-1)/$A$1))</f>
        <v>305</v>
      </c>
      <c r="O7" s="12">
        <f ca="1">OFFSET(Sales!M$4,MOD((ROW(Формулы!K4)-1),$A$1),$B$1*INT((ROW(Формулы!J4)-1)/$A$1))</f>
        <v>5139</v>
      </c>
      <c r="P7" s="12">
        <f ca="1">OFFSET(Sales!N$4,MOD((ROW(Формулы!L4)-1),$A$1),$B$1*INT((ROW(Формулы!K4)-1)/$A$1))</f>
        <v>1345</v>
      </c>
      <c r="Q7" s="12">
        <f ca="1">OFFSET(Sales!O$4,MOD((ROW(Формулы!M4)-1),$A$1),$B$1*INT((ROW(Формулы!L4)-1)/$A$1))</f>
        <v>7039</v>
      </c>
      <c r="R7" s="12">
        <f ca="1">OFFSET(Sales!P$4,MOD((ROW(Формулы!N4)-1),$A$1),$B$1*INT((ROW(Формулы!M4)-1)/$A$1))</f>
        <v>3761</v>
      </c>
      <c r="S7" s="13">
        <f ca="1">OFFSET(Sales!Q$4,MOD((ROW(Формулы!O4)-1),$A$1),$B$1*INT((ROW(Формулы!N4)-1)/$A$1))</f>
        <v>3803</v>
      </c>
    </row>
    <row r="8" spans="1:19" ht="15.75" thickBot="1">
      <c r="A8" s="9" t="str">
        <f ca="1">OFFSET(Sales!A$4,MOD((ROW(Формулы!B5)-1),$A$1),0)</f>
        <v>0006</v>
      </c>
      <c r="B8" s="10">
        <f ca="1">OFFSET(Sales!B$4,MOD((ROW(Формулы!C5)-1),$A$1),0)</f>
        <v>3.8879999999999999</v>
      </c>
      <c r="C8" s="10" t="str">
        <f ca="1">OFFSET(Sales!C$4,MOD((ROW(Формулы!D5)-1),$A$1),0)</f>
        <v>Кисти</v>
      </c>
      <c r="D8" s="10" t="str">
        <f ca="1">OFFSET(Sales!D$4,MOD((ROW(Формулы!E5)-1),$A$1),0)</f>
        <v>Китай</v>
      </c>
      <c r="E8" s="10" t="str">
        <f ca="1">OFFSET(Sales!E$4,MOD((ROW(Формулы!F5)-1),$A$1),0)</f>
        <v>12</v>
      </c>
      <c r="F8" s="10">
        <f ca="1">OFFSET(Sales!F$2,0,$B$1*INT((ROW(Формулы!C5)-1)/$A$1))</f>
        <v>2010</v>
      </c>
      <c r="G8" s="10" t="str">
        <f ca="1">OFFSET(Sales!F$3,0,$B$1*INT((ROW(Формулы!C5)-1)/$A$1))</f>
        <v>Январь</v>
      </c>
      <c r="H8" s="10">
        <f ca="1">OFFSET(Sales!F$4,MOD((ROW(Формулы!D5)-1),$A$1),$B$1*INT((ROW(Формулы!C5)-1)/$A$1))</f>
        <v>8598</v>
      </c>
      <c r="I8" s="14">
        <f ca="1">OFFSET(Sales!G$4,MOD((ROW(Формулы!E5)-1),$A$1),$B$1*INT((ROW(Формулы!D5)-1)/$A$1))</f>
        <v>8186</v>
      </c>
      <c r="J8" s="14">
        <f ca="1">OFFSET(Sales!H$4,MOD((ROW(Формулы!F5)-1),$A$1),$B$1*INT((ROW(Формулы!E5)-1)/$A$1))</f>
        <v>5302</v>
      </c>
      <c r="K8" s="14">
        <f ca="1">OFFSET(Sales!I$4,MOD((ROW(Формулы!G5)-1),$A$1),$B$1*INT((ROW(Формулы!F5)-1)/$A$1))</f>
        <v>8789</v>
      </c>
      <c r="L8" s="14">
        <f ca="1">OFFSET(Sales!J$4,MOD((ROW(Формулы!H5)-1),$A$1),$B$1*INT((ROW(Формулы!G5)-1)/$A$1))</f>
        <v>724</v>
      </c>
      <c r="M8" s="14">
        <f ca="1">OFFSET(Sales!K$4,MOD((ROW(Формулы!I5)-1),$A$1),$B$1*INT((ROW(Формулы!H5)-1)/$A$1))</f>
        <v>5963</v>
      </c>
      <c r="N8" s="14">
        <f ca="1">OFFSET(Sales!L$4,MOD((ROW(Формулы!J5)-1),$A$1),$B$1*INT((ROW(Формулы!I5)-1)/$A$1))</f>
        <v>3248</v>
      </c>
      <c r="O8" s="14">
        <f ca="1">OFFSET(Sales!M$4,MOD((ROW(Формулы!K5)-1),$A$1),$B$1*INT((ROW(Формулы!J5)-1)/$A$1))</f>
        <v>1815</v>
      </c>
      <c r="P8" s="14">
        <f ca="1">OFFSET(Sales!N$4,MOD((ROW(Формулы!L5)-1),$A$1),$B$1*INT((ROW(Формулы!K5)-1)/$A$1))</f>
        <v>818</v>
      </c>
      <c r="Q8" s="14">
        <f ca="1">OFFSET(Sales!O$4,MOD((ROW(Формулы!M5)-1),$A$1),$B$1*INT((ROW(Формулы!L5)-1)/$A$1))</f>
        <v>6439</v>
      </c>
      <c r="R8" s="14">
        <f ca="1">OFFSET(Sales!P$4,MOD((ROW(Формулы!N5)-1),$A$1),$B$1*INT((ROW(Формулы!M5)-1)/$A$1))</f>
        <v>8423</v>
      </c>
      <c r="S8" s="15">
        <f ca="1">OFFSET(Sales!Q$4,MOD((ROW(Формулы!O5)-1),$A$1),$B$1*INT((ROW(Формулы!N5)-1)/$A$1))</f>
        <v>3624</v>
      </c>
    </row>
    <row r="9" spans="1:19" ht="15.75" thickBot="1">
      <c r="A9" s="9" t="str">
        <f ca="1">OFFSET(Sales!A$4,MOD((ROW(Формулы!B6)-1),$A$1),0)</f>
        <v>0001</v>
      </c>
      <c r="B9" s="10">
        <f ca="1">OFFSET(Sales!B$4,MOD((ROW(Формулы!C6)-1),$A$1),0)</f>
        <v>1.752</v>
      </c>
      <c r="C9" s="10" t="str">
        <f ca="1">OFFSET(Sales!C$4,MOD((ROW(Формулы!D6)-1),$A$1),0)</f>
        <v>Кисти</v>
      </c>
      <c r="D9" s="10" t="str">
        <f ca="1">OFFSET(Sales!D$4,MOD((ROW(Формулы!E6)-1),$A$1),0)</f>
        <v>Китай</v>
      </c>
      <c r="E9" s="10" t="str">
        <f ca="1">OFFSET(Sales!E$4,MOD((ROW(Формулы!F6)-1),$A$1),0)</f>
        <v>1</v>
      </c>
      <c r="F9" s="10">
        <f ca="1">OFFSET(Sales!F$2,0,$B$1*INT((ROW(Формулы!C6)-1)/$A$1))</f>
        <v>2011</v>
      </c>
      <c r="G9" s="10" t="str">
        <f ca="1">OFFSET(Sales!F$3,0,$B$1*INT((ROW(Формулы!C6)-1)/$A$1))</f>
        <v>Январь</v>
      </c>
      <c r="H9" s="10">
        <f ca="1">OFFSET(Sales!F$4,MOD((ROW(Формулы!D6)-1),$A$1),$B$1*INT((ROW(Формулы!C6)-1)/$A$1))</f>
        <v>618</v>
      </c>
      <c r="I9" s="10">
        <f ca="1">OFFSET(Sales!G$4,MOD((ROW(Формулы!E6)-1),$A$1),$B$1*INT((ROW(Формулы!D6)-1)/$A$1))</f>
        <v>2933</v>
      </c>
      <c r="J9" s="10">
        <f ca="1">OFFSET(Sales!H$4,MOD((ROW(Формулы!F6)-1),$A$1),$B$1*INT((ROW(Формулы!E6)-1)/$A$1))</f>
        <v>8817</v>
      </c>
      <c r="K9" s="10">
        <f ca="1">OFFSET(Sales!I$4,MOD((ROW(Формулы!G6)-1),$A$1),$B$1*INT((ROW(Формулы!F6)-1)/$A$1))</f>
        <v>7708</v>
      </c>
      <c r="L9" s="10">
        <f ca="1">OFFSET(Sales!J$4,MOD((ROW(Формулы!H6)-1),$A$1),$B$1*INT((ROW(Формулы!G6)-1)/$A$1))</f>
        <v>7931</v>
      </c>
      <c r="M9" s="10">
        <f ca="1">OFFSET(Sales!K$4,MOD((ROW(Формулы!I6)-1),$A$1),$B$1*INT((ROW(Формулы!H6)-1)/$A$1))</f>
        <v>8823</v>
      </c>
      <c r="N9" s="10">
        <f ca="1">OFFSET(Sales!L$4,MOD((ROW(Формулы!J6)-1),$A$1),$B$1*INT((ROW(Формулы!I6)-1)/$A$1))</f>
        <v>1476</v>
      </c>
      <c r="O9" s="10">
        <f ca="1">OFFSET(Sales!M$4,MOD((ROW(Формулы!K6)-1),$A$1),$B$1*INT((ROW(Формулы!J6)-1)/$A$1))</f>
        <v>7985</v>
      </c>
      <c r="P9" s="10">
        <f ca="1">OFFSET(Sales!N$4,MOD((ROW(Формулы!L6)-1),$A$1),$B$1*INT((ROW(Формулы!K6)-1)/$A$1))</f>
        <v>7524</v>
      </c>
      <c r="Q9" s="10">
        <f ca="1">OFFSET(Sales!O$4,MOD((ROW(Формулы!M6)-1),$A$1),$B$1*INT((ROW(Формулы!L6)-1)/$A$1))</f>
        <v>7450</v>
      </c>
      <c r="R9" s="10">
        <f ca="1">OFFSET(Sales!P$4,MOD((ROW(Формулы!N6)-1),$A$1),$B$1*INT((ROW(Формулы!M6)-1)/$A$1))</f>
        <v>8450</v>
      </c>
      <c r="S9" s="11">
        <f ca="1">OFFSET(Sales!Q$4,MOD((ROW(Формулы!O6)-1),$A$1),$B$1*INT((ROW(Формулы!N6)-1)/$A$1))</f>
        <v>4308</v>
      </c>
    </row>
    <row r="10" spans="1:19" ht="15.75" thickBot="1">
      <c r="A10" s="9" t="str">
        <f ca="1">OFFSET(Sales!A$4,MOD((ROW(Формулы!B7)-1),$A$1),0)</f>
        <v>0002</v>
      </c>
      <c r="B10" s="10">
        <f ca="1">OFFSET(Sales!B$4,MOD((ROW(Формулы!C7)-1),$A$1),0)</f>
        <v>2.16</v>
      </c>
      <c r="C10" s="10" t="str">
        <f ca="1">OFFSET(Sales!C$4,MOD((ROW(Формулы!D7)-1),$A$1),0)</f>
        <v>Кисти</v>
      </c>
      <c r="D10" s="10" t="str">
        <f ca="1">OFFSET(Sales!D$4,MOD((ROW(Формулы!E7)-1),$A$1),0)</f>
        <v>Китай</v>
      </c>
      <c r="E10" s="10" t="str">
        <f ca="1">OFFSET(Sales!E$4,MOD((ROW(Формулы!F7)-1),$A$1),0)</f>
        <v>12</v>
      </c>
      <c r="F10" s="10">
        <f ca="1">OFFSET(Sales!F$2,0,$B$1*INT((ROW(Формулы!C7)-1)/$A$1))</f>
        <v>2011</v>
      </c>
      <c r="G10" s="10" t="str">
        <f ca="1">OFFSET(Sales!F$3,0,$B$1*INT((ROW(Формулы!C7)-1)/$A$1))</f>
        <v>Январь</v>
      </c>
      <c r="H10" s="10">
        <f ca="1">OFFSET(Sales!F$4,MOD((ROW(Формулы!D7)-1),$A$1),$B$1*INT((ROW(Формулы!C7)-1)/$A$1))</f>
        <v>9398</v>
      </c>
      <c r="I10" s="12">
        <f ca="1">OFFSET(Sales!G$4,MOD((ROW(Формулы!E7)-1),$A$1),$B$1*INT((ROW(Формулы!D7)-1)/$A$1))</f>
        <v>9845</v>
      </c>
      <c r="J10" s="12">
        <f ca="1">OFFSET(Sales!H$4,MOD((ROW(Формулы!F7)-1),$A$1),$B$1*INT((ROW(Формулы!E7)-1)/$A$1))</f>
        <v>769</v>
      </c>
      <c r="K10" s="12">
        <f ca="1">OFFSET(Sales!I$4,MOD((ROW(Формулы!G7)-1),$A$1),$B$1*INT((ROW(Формулы!F7)-1)/$A$1))</f>
        <v>7424</v>
      </c>
      <c r="L10" s="12">
        <f ca="1">OFFSET(Sales!J$4,MOD((ROW(Формулы!H7)-1),$A$1),$B$1*INT((ROW(Формулы!G7)-1)/$A$1))</f>
        <v>8251</v>
      </c>
      <c r="M10" s="12">
        <f ca="1">OFFSET(Sales!K$4,MOD((ROW(Формулы!I7)-1),$A$1),$B$1*INT((ROW(Формулы!H7)-1)/$A$1))</f>
        <v>5628</v>
      </c>
      <c r="N10" s="12">
        <f ca="1">OFFSET(Sales!L$4,MOD((ROW(Формулы!J7)-1),$A$1),$B$1*INT((ROW(Формулы!I7)-1)/$A$1))</f>
        <v>4870</v>
      </c>
      <c r="O10" s="12">
        <f ca="1">OFFSET(Sales!M$4,MOD((ROW(Формулы!K7)-1),$A$1),$B$1*INT((ROW(Формулы!J7)-1)/$A$1))</f>
        <v>8862</v>
      </c>
      <c r="P10" s="12">
        <f ca="1">OFFSET(Sales!N$4,MOD((ROW(Формулы!L7)-1),$A$1),$B$1*INT((ROW(Формулы!K7)-1)/$A$1))</f>
        <v>7274</v>
      </c>
      <c r="Q10" s="12">
        <f ca="1">OFFSET(Sales!O$4,MOD((ROW(Формулы!M7)-1),$A$1),$B$1*INT((ROW(Формулы!L7)-1)/$A$1))</f>
        <v>2382</v>
      </c>
      <c r="R10" s="12">
        <f ca="1">OFFSET(Sales!P$4,MOD((ROW(Формулы!N7)-1),$A$1),$B$1*INT((ROW(Формулы!M7)-1)/$A$1))</f>
        <v>2704</v>
      </c>
      <c r="S10" s="13">
        <f ca="1">OFFSET(Sales!Q$4,MOD((ROW(Формулы!O7)-1),$A$1),$B$1*INT((ROW(Формулы!N7)-1)/$A$1))</f>
        <v>4589</v>
      </c>
    </row>
    <row r="11" spans="1:19" ht="15.75" thickBot="1">
      <c r="A11" s="9" t="str">
        <f ca="1">OFFSET(Sales!A$4,MOD((ROW(Формулы!B8)-1),$A$1),0)</f>
        <v>1/10</v>
      </c>
      <c r="B11" s="10">
        <f ca="1">OFFSET(Sales!B$4,MOD((ROW(Формулы!C8)-1),$A$1),0)</f>
        <v>2.76</v>
      </c>
      <c r="C11" s="10" t="str">
        <f ca="1">OFFSET(Sales!C$4,MOD((ROW(Формулы!D8)-1),$A$1),0)</f>
        <v>Кисти</v>
      </c>
      <c r="D11" s="10" t="str">
        <f ca="1">OFFSET(Sales!D$4,MOD((ROW(Формулы!E8)-1),$A$1),0)</f>
        <v>Китай</v>
      </c>
      <c r="E11" s="10" t="str">
        <f ca="1">OFFSET(Sales!E$4,MOD((ROW(Формулы!F8)-1),$A$1),0)</f>
        <v>12</v>
      </c>
      <c r="F11" s="10">
        <f ca="1">OFFSET(Sales!F$2,0,$B$1*INT((ROW(Формулы!C8)-1)/$A$1))</f>
        <v>2011</v>
      </c>
      <c r="G11" s="10" t="str">
        <f ca="1">OFFSET(Sales!F$3,0,$B$1*INT((ROW(Формулы!C8)-1)/$A$1))</f>
        <v>Январь</v>
      </c>
      <c r="H11" s="10">
        <f ca="1">OFFSET(Sales!F$4,MOD((ROW(Формулы!D8)-1),$A$1),$B$1*INT((ROW(Формулы!C8)-1)/$A$1))</f>
        <v>9293</v>
      </c>
      <c r="I11" s="12">
        <f ca="1">OFFSET(Sales!G$4,MOD((ROW(Формулы!E8)-1),$A$1),$B$1*INT((ROW(Формулы!D8)-1)/$A$1))</f>
        <v>3172</v>
      </c>
      <c r="J11" s="12">
        <f ca="1">OFFSET(Sales!H$4,MOD((ROW(Формулы!F8)-1),$A$1),$B$1*INT((ROW(Формулы!E8)-1)/$A$1))</f>
        <v>6106</v>
      </c>
      <c r="K11" s="12">
        <f ca="1">OFFSET(Sales!I$4,MOD((ROW(Формулы!G8)-1),$A$1),$B$1*INT((ROW(Формулы!F8)-1)/$A$1))</f>
        <v>3462</v>
      </c>
      <c r="L11" s="12">
        <f ca="1">OFFSET(Sales!J$4,MOD((ROW(Формулы!H8)-1),$A$1),$B$1*INT((ROW(Формулы!G8)-1)/$A$1))</f>
        <v>3514</v>
      </c>
      <c r="M11" s="12">
        <f ca="1">OFFSET(Sales!K$4,MOD((ROW(Формулы!I8)-1),$A$1),$B$1*INT((ROW(Формулы!H8)-1)/$A$1))</f>
        <v>9578</v>
      </c>
      <c r="N11" s="12">
        <f ca="1">OFFSET(Sales!L$4,MOD((ROW(Формулы!J8)-1),$A$1),$B$1*INT((ROW(Формулы!I8)-1)/$A$1))</f>
        <v>4243</v>
      </c>
      <c r="O11" s="12">
        <f ca="1">OFFSET(Sales!M$4,MOD((ROW(Формулы!K8)-1),$A$1),$B$1*INT((ROW(Формулы!J8)-1)/$A$1))</f>
        <v>2064</v>
      </c>
      <c r="P11" s="12">
        <f ca="1">OFFSET(Sales!N$4,MOD((ROW(Формулы!L8)-1),$A$1),$B$1*INT((ROW(Формулы!K8)-1)/$A$1))</f>
        <v>7742</v>
      </c>
      <c r="Q11" s="12">
        <f ca="1">OFFSET(Sales!O$4,MOD((ROW(Формулы!M8)-1),$A$1),$B$1*INT((ROW(Формулы!L8)-1)/$A$1))</f>
        <v>2239</v>
      </c>
      <c r="R11" s="12">
        <f ca="1">OFFSET(Sales!P$4,MOD((ROW(Формулы!N8)-1),$A$1),$B$1*INT((ROW(Формулы!M8)-1)/$A$1))</f>
        <v>413</v>
      </c>
      <c r="S11" s="13">
        <f ca="1">OFFSET(Sales!Q$4,MOD((ROW(Формулы!O8)-1),$A$1),$B$1*INT((ROW(Формулы!N8)-1)/$A$1))</f>
        <v>4921</v>
      </c>
    </row>
    <row r="12" spans="1:19" ht="15.75" thickBot="1">
      <c r="A12" s="9" t="str">
        <f ca="1">OFFSET(Sales!A$4,MOD((ROW(Формулы!B9)-1),$A$1),0)</f>
        <v>5/5</v>
      </c>
      <c r="B12" s="10">
        <f ca="1">OFFSET(Sales!B$4,MOD((ROW(Формулы!C9)-1),$A$1),0)</f>
        <v>3.48</v>
      </c>
      <c r="C12" s="10" t="str">
        <f ca="1">OFFSET(Sales!C$4,MOD((ROW(Формулы!D9)-1),$A$1),0)</f>
        <v>Кисти</v>
      </c>
      <c r="D12" s="10" t="str">
        <f ca="1">OFFSET(Sales!D$4,MOD((ROW(Формулы!E9)-1),$A$1),0)</f>
        <v>Китай</v>
      </c>
      <c r="E12" s="10" t="str">
        <f ca="1">OFFSET(Sales!E$4,MOD((ROW(Формулы!F9)-1),$A$1),0)</f>
        <v>12</v>
      </c>
      <c r="F12" s="10">
        <f ca="1">OFFSET(Sales!F$2,0,$B$1*INT((ROW(Формулы!C9)-1)/$A$1))</f>
        <v>2011</v>
      </c>
      <c r="G12" s="10" t="str">
        <f ca="1">OFFSET(Sales!F$3,0,$B$1*INT((ROW(Формулы!C9)-1)/$A$1))</f>
        <v>Январь</v>
      </c>
      <c r="H12" s="10">
        <f ca="1">OFFSET(Sales!F$4,MOD((ROW(Формулы!D9)-1),$A$1),$B$1*INT((ROW(Формулы!C9)-1)/$A$1))</f>
        <v>5377</v>
      </c>
      <c r="I12" s="12">
        <f ca="1">OFFSET(Sales!G$4,MOD((ROW(Формулы!E9)-1),$A$1),$B$1*INT((ROW(Формулы!D9)-1)/$A$1))</f>
        <v>5686</v>
      </c>
      <c r="J12" s="12">
        <f ca="1">OFFSET(Sales!H$4,MOD((ROW(Формулы!F9)-1),$A$1),$B$1*INT((ROW(Формулы!E9)-1)/$A$1))</f>
        <v>4942</v>
      </c>
      <c r="K12" s="12">
        <f ca="1">OFFSET(Sales!I$4,MOD((ROW(Формулы!G9)-1),$A$1),$B$1*INT((ROW(Формулы!F9)-1)/$A$1))</f>
        <v>7991</v>
      </c>
      <c r="L12" s="12">
        <f ca="1">OFFSET(Sales!J$4,MOD((ROW(Формулы!H9)-1),$A$1),$B$1*INT((ROW(Формулы!G9)-1)/$A$1))</f>
        <v>4323</v>
      </c>
      <c r="M12" s="12">
        <f ca="1">OFFSET(Sales!K$4,MOD((ROW(Формулы!I9)-1),$A$1),$B$1*INT((ROW(Формулы!H9)-1)/$A$1))</f>
        <v>6504</v>
      </c>
      <c r="N12" s="12">
        <f ca="1">OFFSET(Sales!L$4,MOD((ROW(Формулы!J9)-1),$A$1),$B$1*INT((ROW(Формулы!I9)-1)/$A$1))</f>
        <v>305</v>
      </c>
      <c r="O12" s="12">
        <f ca="1">OFFSET(Sales!M$4,MOD((ROW(Формулы!K9)-1),$A$1),$B$1*INT((ROW(Формулы!J9)-1)/$A$1))</f>
        <v>5139</v>
      </c>
      <c r="P12" s="12">
        <f ca="1">OFFSET(Sales!N$4,MOD((ROW(Формулы!L9)-1),$A$1),$B$1*INT((ROW(Формулы!K9)-1)/$A$1))</f>
        <v>1345</v>
      </c>
      <c r="Q12" s="12">
        <f ca="1">OFFSET(Sales!O$4,MOD((ROW(Формулы!M9)-1),$A$1),$B$1*INT((ROW(Формулы!L9)-1)/$A$1))</f>
        <v>7039</v>
      </c>
      <c r="R12" s="12">
        <f ca="1">OFFSET(Sales!P$4,MOD((ROW(Формулы!N9)-1),$A$1),$B$1*INT((ROW(Формулы!M9)-1)/$A$1))</f>
        <v>3761</v>
      </c>
      <c r="S12" s="13">
        <f ca="1">OFFSET(Sales!Q$4,MOD((ROW(Формулы!O9)-1),$A$1),$B$1*INT((ROW(Формулы!N9)-1)/$A$1))</f>
        <v>3803</v>
      </c>
    </row>
    <row r="13" spans="1:19" ht="15.75" thickBot="1">
      <c r="A13" s="9" t="str">
        <f ca="1">OFFSET(Sales!A$4,MOD((ROW(Формулы!B10)-1),$A$1),0)</f>
        <v>0006</v>
      </c>
      <c r="B13" s="10">
        <f ca="1">OFFSET(Sales!B$4,MOD((ROW(Формулы!C10)-1),$A$1),0)</f>
        <v>3.8879999999999999</v>
      </c>
      <c r="C13" s="10" t="str">
        <f ca="1">OFFSET(Sales!C$4,MOD((ROW(Формулы!D10)-1),$A$1),0)</f>
        <v>Кисти</v>
      </c>
      <c r="D13" s="10" t="str">
        <f ca="1">OFFSET(Sales!D$4,MOD((ROW(Формулы!E10)-1),$A$1),0)</f>
        <v>Китай</v>
      </c>
      <c r="E13" s="10" t="str">
        <f ca="1">OFFSET(Sales!E$4,MOD((ROW(Формулы!F10)-1),$A$1),0)</f>
        <v>12</v>
      </c>
      <c r="F13" s="10">
        <f ca="1">OFFSET(Sales!F$2,0,$B$1*INT((ROW(Формулы!C10)-1)/$A$1))</f>
        <v>2011</v>
      </c>
      <c r="G13" s="10" t="str">
        <f ca="1">OFFSET(Sales!F$3,0,$B$1*INT((ROW(Формулы!C10)-1)/$A$1))</f>
        <v>Январь</v>
      </c>
      <c r="H13" s="10">
        <f ca="1">OFFSET(Sales!F$4,MOD((ROW(Формулы!D10)-1),$A$1),$B$1*INT((ROW(Формулы!C10)-1)/$A$1))</f>
        <v>8598</v>
      </c>
      <c r="I13" s="14">
        <f ca="1">OFFSET(Sales!G$4,MOD((ROW(Формулы!E10)-1),$A$1),$B$1*INT((ROW(Формулы!D10)-1)/$A$1))</f>
        <v>8186</v>
      </c>
      <c r="J13" s="14">
        <f ca="1">OFFSET(Sales!H$4,MOD((ROW(Формулы!F10)-1),$A$1),$B$1*INT((ROW(Формулы!E10)-1)/$A$1))</f>
        <v>5302</v>
      </c>
      <c r="K13" s="14">
        <f ca="1">OFFSET(Sales!I$4,MOD((ROW(Формулы!G10)-1),$A$1),$B$1*INT((ROW(Формулы!F10)-1)/$A$1))</f>
        <v>8789</v>
      </c>
      <c r="L13" s="14">
        <f ca="1">OFFSET(Sales!J$4,MOD((ROW(Формулы!H10)-1),$A$1),$B$1*INT((ROW(Формулы!G10)-1)/$A$1))</f>
        <v>724</v>
      </c>
      <c r="M13" s="14">
        <f ca="1">OFFSET(Sales!K$4,MOD((ROW(Формулы!I10)-1),$A$1),$B$1*INT((ROW(Формулы!H10)-1)/$A$1))</f>
        <v>5963</v>
      </c>
      <c r="N13" s="14">
        <f ca="1">OFFSET(Sales!L$4,MOD((ROW(Формулы!J10)-1),$A$1),$B$1*INT((ROW(Формулы!I10)-1)/$A$1))</f>
        <v>3248</v>
      </c>
      <c r="O13" s="14">
        <f ca="1">OFFSET(Sales!M$4,MOD((ROW(Формулы!K10)-1),$A$1),$B$1*INT((ROW(Формулы!J10)-1)/$A$1))</f>
        <v>1815</v>
      </c>
      <c r="P13" s="14">
        <f ca="1">OFFSET(Sales!N$4,MOD((ROW(Формулы!L10)-1),$A$1),$B$1*INT((ROW(Формулы!K10)-1)/$A$1))</f>
        <v>818</v>
      </c>
      <c r="Q13" s="14">
        <f ca="1">OFFSET(Sales!O$4,MOD((ROW(Формулы!M10)-1),$A$1),$B$1*INT((ROW(Формулы!L10)-1)/$A$1))</f>
        <v>6439</v>
      </c>
      <c r="R13" s="14">
        <f ca="1">OFFSET(Sales!P$4,MOD((ROW(Формулы!N10)-1),$A$1),$B$1*INT((ROW(Формулы!M10)-1)/$A$1))</f>
        <v>8423</v>
      </c>
      <c r="S13" s="15">
        <f ca="1">OFFSET(Sales!Q$4,MOD((ROW(Формулы!O10)-1),$A$1),$B$1*INT((ROW(Формулы!N10)-1)/$A$1))</f>
        <v>3624</v>
      </c>
    </row>
    <row r="14" spans="1:19" ht="15.75" thickBot="1">
      <c r="A14" s="9"/>
      <c r="B14" s="10"/>
      <c r="C14" s="10"/>
      <c r="D14" s="10"/>
      <c r="E14" s="10"/>
      <c r="F14" s="10"/>
      <c r="G14" s="10"/>
      <c r="H14" s="10"/>
    </row>
    <row r="15" spans="1:19" ht="15.75" thickBot="1">
      <c r="A15" s="9"/>
      <c r="B15" s="10"/>
      <c r="C15" s="10"/>
      <c r="D15" s="10"/>
      <c r="E15" s="10"/>
      <c r="F15" s="10"/>
      <c r="G15" s="10"/>
      <c r="H15" s="10"/>
    </row>
    <row r="16" spans="1:19" ht="15.75" thickBot="1">
      <c r="A16" s="9"/>
      <c r="B16" s="10"/>
      <c r="C16" s="10"/>
      <c r="D16" s="10"/>
      <c r="E16" s="10"/>
      <c r="F16" s="10"/>
      <c r="G16" s="10"/>
      <c r="H16" s="10"/>
    </row>
    <row r="17" spans="1:8" ht="15.75" thickBot="1">
      <c r="A17" s="9"/>
      <c r="B17" s="10"/>
      <c r="C17" s="10"/>
      <c r="D17" s="10"/>
      <c r="E17" s="10"/>
      <c r="F17" s="10"/>
      <c r="G17" s="10"/>
      <c r="H17" s="10"/>
    </row>
    <row r="18" spans="1:8" ht="15.75" thickBot="1">
      <c r="A18" s="9"/>
      <c r="B18" s="10"/>
      <c r="C18" s="10"/>
      <c r="D18" s="10"/>
      <c r="E18" s="10"/>
      <c r="F18" s="10"/>
      <c r="G18" s="10"/>
      <c r="H18" s="10"/>
    </row>
    <row r="19" spans="1:8" ht="15.75" thickBot="1">
      <c r="A19" s="9"/>
      <c r="B19" s="10"/>
      <c r="C19" s="10"/>
      <c r="D19" s="10"/>
      <c r="E19" s="10"/>
      <c r="F19" s="10"/>
      <c r="G19" s="10"/>
      <c r="H19" s="10"/>
    </row>
    <row r="20" spans="1:8" ht="15.75" thickBot="1">
      <c r="A20" s="9"/>
      <c r="B20" s="10"/>
      <c r="C20" s="10"/>
      <c r="D20" s="10"/>
      <c r="E20" s="10"/>
      <c r="F20" s="10"/>
      <c r="G20" s="10"/>
      <c r="H20" s="10"/>
    </row>
    <row r="21" spans="1:8" ht="15.75" thickBot="1">
      <c r="A21" s="9"/>
      <c r="B21" s="10"/>
      <c r="C21" s="10"/>
      <c r="D21" s="10"/>
      <c r="E21" s="10"/>
      <c r="F21" s="10"/>
      <c r="G21" s="10"/>
      <c r="H21" s="10"/>
    </row>
    <row r="22" spans="1:8" ht="15.75" thickBot="1">
      <c r="A22" s="9"/>
      <c r="B22" s="10"/>
      <c r="C22" s="10"/>
      <c r="D22" s="10"/>
      <c r="E22" s="10"/>
      <c r="F22" s="10"/>
      <c r="G22" s="10"/>
      <c r="H22" s="10"/>
    </row>
    <row r="23" spans="1:8" ht="15.75" thickBot="1">
      <c r="A23" s="9"/>
      <c r="B23" s="10"/>
      <c r="C23" s="10"/>
      <c r="D23" s="10"/>
      <c r="E23" s="10"/>
      <c r="F23" s="10"/>
      <c r="G23" s="10"/>
      <c r="H23" s="10"/>
    </row>
    <row r="24" spans="1:8" ht="15.75" thickBot="1">
      <c r="A24" s="9"/>
      <c r="B24" s="10"/>
      <c r="C24" s="10"/>
      <c r="D24" s="10"/>
      <c r="E24" s="10"/>
      <c r="F24" s="10"/>
      <c r="G24" s="10"/>
      <c r="H24" s="10"/>
    </row>
    <row r="25" spans="1:8" ht="15.75" thickBot="1">
      <c r="A25" s="9"/>
      <c r="B25" s="10"/>
      <c r="C25" s="10"/>
      <c r="D25" s="10"/>
      <c r="E25" s="10"/>
      <c r="F25" s="10"/>
      <c r="G25" s="10"/>
      <c r="H25" s="10"/>
    </row>
    <row r="26" spans="1:8" ht="15.75" thickBot="1">
      <c r="A26" s="9"/>
      <c r="B26" s="10"/>
      <c r="C26" s="10"/>
      <c r="D26" s="10"/>
      <c r="E26" s="10"/>
      <c r="F26" s="10"/>
      <c r="G26" s="10"/>
      <c r="H26" s="10"/>
    </row>
    <row r="27" spans="1:8" ht="15.75" thickBot="1">
      <c r="A27" s="9"/>
      <c r="B27" s="10"/>
      <c r="C27" s="10"/>
      <c r="D27" s="10"/>
      <c r="E27" s="10"/>
      <c r="F27" s="10"/>
      <c r="G27" s="10"/>
      <c r="H27" s="10"/>
    </row>
    <row r="28" spans="1:8" ht="15.75" thickBot="1">
      <c r="A28" s="9"/>
      <c r="B28" s="10"/>
      <c r="C28" s="10"/>
      <c r="D28" s="10"/>
      <c r="E28" s="10"/>
      <c r="F28" s="10"/>
      <c r="G28" s="10"/>
      <c r="H28" s="10"/>
    </row>
    <row r="29" spans="1:8" ht="15.75" thickBot="1">
      <c r="A29" s="9"/>
      <c r="B29" s="10"/>
      <c r="C29" s="10"/>
      <c r="D29" s="10"/>
      <c r="E29" s="10"/>
      <c r="F29" s="10"/>
      <c r="G29" s="10"/>
      <c r="H29" s="10"/>
    </row>
    <row r="30" spans="1:8" ht="15.75" thickBot="1">
      <c r="A30" s="9"/>
      <c r="B30" s="10"/>
      <c r="C30" s="10"/>
      <c r="D30" s="10"/>
      <c r="E30" s="10"/>
      <c r="F30" s="10"/>
      <c r="G30" s="10"/>
      <c r="H30" s="10"/>
    </row>
    <row r="31" spans="1:8" ht="15.75" thickBot="1">
      <c r="A31" s="9"/>
      <c r="B31" s="10"/>
      <c r="C31" s="10"/>
      <c r="D31" s="10"/>
      <c r="E31" s="10"/>
      <c r="F31" s="10"/>
      <c r="G31" s="10"/>
      <c r="H31" s="10"/>
    </row>
    <row r="32" spans="1:8" ht="15.75" thickBot="1">
      <c r="A32" s="9"/>
      <c r="B32" s="10"/>
      <c r="C32" s="10"/>
      <c r="D32" s="10"/>
      <c r="E32" s="10"/>
      <c r="F32" s="10"/>
      <c r="G32" s="10"/>
      <c r="H32" s="10"/>
    </row>
    <row r="33" spans="1:8" ht="15.75" thickBot="1">
      <c r="A33" s="9"/>
      <c r="B33" s="10"/>
      <c r="C33" s="10"/>
      <c r="D33" s="10"/>
      <c r="E33" s="10"/>
      <c r="F33" s="10"/>
      <c r="G33" s="10"/>
      <c r="H33" s="10"/>
    </row>
    <row r="34" spans="1:8" ht="15.75" thickBot="1">
      <c r="A34" s="9"/>
      <c r="B34" s="10"/>
      <c r="C34" s="10"/>
      <c r="D34" s="10"/>
      <c r="E34" s="10"/>
      <c r="F34" s="10"/>
      <c r="G34" s="10"/>
      <c r="H34" s="10"/>
    </row>
    <row r="35" spans="1:8" ht="15.75" thickBot="1">
      <c r="A35" s="9"/>
      <c r="B35" s="10"/>
      <c r="C35" s="10"/>
      <c r="D35" s="10"/>
      <c r="E35" s="10"/>
      <c r="F35" s="10"/>
      <c r="G35" s="10"/>
      <c r="H35" s="10"/>
    </row>
    <row r="36" spans="1:8" ht="15.75" thickBot="1">
      <c r="A36" s="9"/>
      <c r="B36" s="10"/>
      <c r="C36" s="10"/>
      <c r="D36" s="10"/>
      <c r="E36" s="10"/>
      <c r="F36" s="10"/>
      <c r="G36" s="10"/>
      <c r="H36" s="10"/>
    </row>
    <row r="37" spans="1:8" ht="15.75" thickBot="1">
      <c r="A37" s="9"/>
      <c r="B37" s="10"/>
      <c r="C37" s="10"/>
      <c r="D37" s="10"/>
      <c r="E37" s="10"/>
      <c r="F37" s="10"/>
      <c r="G37" s="10"/>
      <c r="H37" s="10"/>
    </row>
    <row r="38" spans="1:8">
      <c r="A38" s="9"/>
      <c r="B38" s="10"/>
      <c r="C38" s="10"/>
      <c r="D38" s="10"/>
      <c r="E38" s="10"/>
      <c r="F38" s="10"/>
      <c r="G38" s="10"/>
      <c r="H38" s="10"/>
    </row>
  </sheetData>
  <phoneticPr fontId="0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L206"/>
  <sheetViews>
    <sheetView tabSelected="1" workbookViewId="0">
      <pane ySplit="3" topLeftCell="A4" activePane="bottomLeft" state="frozen"/>
      <selection pane="bottomLeft" activeCell="I4" sqref="I4"/>
    </sheetView>
  </sheetViews>
  <sheetFormatPr defaultRowHeight="15"/>
  <sheetData>
    <row r="1" spans="1:12">
      <c r="A1">
        <f>ROWS(body)</f>
        <v>5</v>
      </c>
      <c r="B1" s="16">
        <v>1</v>
      </c>
      <c r="K1" t="s">
        <v>30</v>
      </c>
      <c r="L1" s="17" t="s">
        <v>31</v>
      </c>
    </row>
    <row r="2" spans="1:12">
      <c r="A2">
        <v>1</v>
      </c>
      <c r="B2">
        <v>2</v>
      </c>
      <c r="C2">
        <v>3</v>
      </c>
      <c r="D2">
        <v>4</v>
      </c>
      <c r="E2">
        <v>5</v>
      </c>
      <c r="F2">
        <v>1</v>
      </c>
      <c r="G2">
        <v>2</v>
      </c>
      <c r="H2">
        <v>3</v>
      </c>
      <c r="K2" t="s">
        <v>32</v>
      </c>
      <c r="L2" s="17" t="s">
        <v>33</v>
      </c>
    </row>
    <row r="3" spans="1:12" ht="15.75" thickBot="1">
      <c r="A3" t="str">
        <f>Sales!A3</f>
        <v>Код</v>
      </c>
      <c r="B3" t="str">
        <f>Sales!B3</f>
        <v>Цена</v>
      </c>
      <c r="C3" t="str">
        <f>Sales!C3</f>
        <v>Направление</v>
      </c>
      <c r="D3" t="str">
        <f>Sales!D3</f>
        <v>Страна</v>
      </c>
      <c r="E3" t="str">
        <f>Sales!E3</f>
        <v>Мин. уп</v>
      </c>
      <c r="F3" t="s">
        <v>29</v>
      </c>
      <c r="G3" t="s">
        <v>27</v>
      </c>
      <c r="H3" t="s">
        <v>28</v>
      </c>
      <c r="I3" t="s">
        <v>29</v>
      </c>
      <c r="K3" t="s">
        <v>34</v>
      </c>
      <c r="L3" s="17" t="s">
        <v>35</v>
      </c>
    </row>
    <row r="4" spans="1:12" ht="15.75" thickBot="1">
      <c r="A4" s="9" t="str">
        <f>INDEX(front,1+MOD((ROW(A1)-1),$A$1),A$2)</f>
        <v>0001</v>
      </c>
      <c r="B4" s="9">
        <f>INDEX(front,1+MOD((ROW(B1)-1),$A$1),B$2)</f>
        <v>1.752</v>
      </c>
      <c r="C4" s="9" t="str">
        <f>INDEX(front,1+MOD((ROW(C1)-1),$A$1),C$2)</f>
        <v>Кисти</v>
      </c>
      <c r="D4" s="9" t="str">
        <f>INDEX(front,1+MOD((ROW(D1)-1),$A$1),D$2)</f>
        <v>Китай</v>
      </c>
      <c r="E4" s="9" t="str">
        <f>INDEX(front,1+MOD((ROW(E1)-1),$A$1),E$2)</f>
        <v>1</v>
      </c>
      <c r="F4" s="10" t="str">
        <f>INDEX(top,F$2,1+$B$1*INT((ROW(A1)-1)/$A$1))</f>
        <v>Продажи</v>
      </c>
      <c r="G4" s="10">
        <f>INDEX(top,G$2,1+$B$1*INT((ROW(B1)-1)/$A$1))</f>
        <v>2010</v>
      </c>
      <c r="H4" s="10" t="str">
        <f>INDEX(top,H$2,1+$B$1*INT((ROW(C1)-1)/$A$1))</f>
        <v>Январь</v>
      </c>
      <c r="I4" s="10">
        <f>INDEX(body,1+MOD((ROW(A1)-1),$A$1),1+$B$1*INT((ROW(A1)-1)/$A$1))</f>
        <v>618</v>
      </c>
    </row>
    <row r="5" spans="1:12" ht="15.75" thickBot="1">
      <c r="A5" s="9" t="str">
        <f>INDEX(front,1+MOD((ROW(A2)-1),$A$1),A$2)</f>
        <v>0002</v>
      </c>
      <c r="B5" s="9">
        <f>INDEX(front,1+MOD((ROW(B2)-1),$A$1),B$2)</f>
        <v>2.16</v>
      </c>
      <c r="C5" s="9" t="str">
        <f>INDEX(front,1+MOD((ROW(C2)-1),$A$1),C$2)</f>
        <v>Кисти</v>
      </c>
      <c r="D5" s="9" t="str">
        <f>INDEX(front,1+MOD((ROW(D2)-1),$A$1),D$2)</f>
        <v>Китай</v>
      </c>
      <c r="E5" s="9" t="str">
        <f>INDEX(front,1+MOD((ROW(E2)-1),$A$1),E$2)</f>
        <v>12</v>
      </c>
      <c r="F5" s="10" t="str">
        <f>INDEX(top,F$2,1+$B$1*INT((ROW(A2)-1)/$A$1))</f>
        <v>Продажи</v>
      </c>
      <c r="G5" s="10">
        <f>INDEX(top,G$2,1+$B$1*INT((ROW(B2)-1)/$A$1))</f>
        <v>2010</v>
      </c>
      <c r="H5" s="10" t="str">
        <f>INDEX(top,H$2,1+$B$1*INT((ROW(C2)-1)/$A$1))</f>
        <v>Январь</v>
      </c>
      <c r="I5" s="10">
        <f>INDEX(body,1+MOD((ROW(A2)-1),$A$1),1+$B$1*INT((ROW(A2)-1)/$A$1))</f>
        <v>9398</v>
      </c>
    </row>
    <row r="6" spans="1:12" ht="15.75" thickBot="1">
      <c r="A6" s="9" t="str">
        <f>INDEX(front,1+MOD((ROW(A3)-1),$A$1),A$2)</f>
        <v>1/10</v>
      </c>
      <c r="B6" s="9">
        <f>INDEX(front,1+MOD((ROW(B3)-1),$A$1),B$2)</f>
        <v>2.76</v>
      </c>
      <c r="C6" s="9" t="str">
        <f>INDEX(front,1+MOD((ROW(C3)-1),$A$1),C$2)</f>
        <v>Кисти</v>
      </c>
      <c r="D6" s="9" t="str">
        <f>INDEX(front,1+MOD((ROW(D3)-1),$A$1),D$2)</f>
        <v>Китай</v>
      </c>
      <c r="E6" s="9" t="str">
        <f>INDEX(front,1+MOD((ROW(E3)-1),$A$1),E$2)</f>
        <v>12</v>
      </c>
      <c r="F6" s="10" t="str">
        <f>INDEX(top,F$2,1+$B$1*INT((ROW(A3)-1)/$A$1))</f>
        <v>Продажи</v>
      </c>
      <c r="G6" s="10">
        <f>INDEX(top,G$2,1+$B$1*INT((ROW(B3)-1)/$A$1))</f>
        <v>2010</v>
      </c>
      <c r="H6" s="10" t="str">
        <f>INDEX(top,H$2,1+$B$1*INT((ROW(C3)-1)/$A$1))</f>
        <v>Январь</v>
      </c>
      <c r="I6" s="10">
        <f>INDEX(body,1+MOD((ROW(A3)-1),$A$1),1+$B$1*INT((ROW(A3)-1)/$A$1))</f>
        <v>9293</v>
      </c>
    </row>
    <row r="7" spans="1:12" ht="15.75" thickBot="1">
      <c r="A7" s="9" t="str">
        <f>INDEX(front,1+MOD((ROW(A4)-1),$A$1),A$2)</f>
        <v>5/5</v>
      </c>
      <c r="B7" s="9">
        <f>INDEX(front,1+MOD((ROW(B4)-1),$A$1),B$2)</f>
        <v>3.48</v>
      </c>
      <c r="C7" s="9" t="str">
        <f>INDEX(front,1+MOD((ROW(C4)-1),$A$1),C$2)</f>
        <v>Кисти</v>
      </c>
      <c r="D7" s="9" t="str">
        <f>INDEX(front,1+MOD((ROW(D4)-1),$A$1),D$2)</f>
        <v>Китай</v>
      </c>
      <c r="E7" s="9" t="str">
        <f>INDEX(front,1+MOD((ROW(E4)-1),$A$1),E$2)</f>
        <v>12</v>
      </c>
      <c r="F7" s="10" t="str">
        <f>INDEX(top,F$2,1+$B$1*INT((ROW(A4)-1)/$A$1))</f>
        <v>Продажи</v>
      </c>
      <c r="G7" s="10">
        <f>INDEX(top,G$2,1+$B$1*INT((ROW(B4)-1)/$A$1))</f>
        <v>2010</v>
      </c>
      <c r="H7" s="10" t="str">
        <f>INDEX(top,H$2,1+$B$1*INT((ROW(C4)-1)/$A$1))</f>
        <v>Январь</v>
      </c>
      <c r="I7" s="10">
        <f>INDEX(body,1+MOD((ROW(A4)-1),$A$1),1+$B$1*INT((ROW(A4)-1)/$A$1))</f>
        <v>5377</v>
      </c>
    </row>
    <row r="8" spans="1:12" ht="15.75" thickBot="1">
      <c r="A8" s="9" t="str">
        <f>INDEX(front,1+MOD((ROW(A5)-1),$A$1),A$2)</f>
        <v>0006</v>
      </c>
      <c r="B8" s="9">
        <f>INDEX(front,1+MOD((ROW(B5)-1),$A$1),B$2)</f>
        <v>3.8879999999999999</v>
      </c>
      <c r="C8" s="9" t="str">
        <f>INDEX(front,1+MOD((ROW(C5)-1),$A$1),C$2)</f>
        <v>Кисти</v>
      </c>
      <c r="D8" s="9" t="str">
        <f>INDEX(front,1+MOD((ROW(D5)-1),$A$1),D$2)</f>
        <v>Китай</v>
      </c>
      <c r="E8" s="9" t="str">
        <f>INDEX(front,1+MOD((ROW(E5)-1),$A$1),E$2)</f>
        <v>12</v>
      </c>
      <c r="F8" s="10" t="str">
        <f>INDEX(top,F$2,1+$B$1*INT((ROW(A5)-1)/$A$1))</f>
        <v>Продажи</v>
      </c>
      <c r="G8" s="10">
        <f>INDEX(top,G$2,1+$B$1*INT((ROW(B5)-1)/$A$1))</f>
        <v>2010</v>
      </c>
      <c r="H8" s="10" t="str">
        <f>INDEX(top,H$2,1+$B$1*INT((ROW(C5)-1)/$A$1))</f>
        <v>Январь</v>
      </c>
      <c r="I8" s="10">
        <f>INDEX(body,1+MOD((ROW(A5)-1),$A$1),1+$B$1*INT((ROW(A5)-1)/$A$1))</f>
        <v>8598</v>
      </c>
    </row>
    <row r="9" spans="1:12" ht="15.75" thickBot="1">
      <c r="A9" s="9" t="str">
        <f>INDEX(front,1+MOD((ROW(A6)-1),$A$1),A$2)</f>
        <v>0001</v>
      </c>
      <c r="B9" s="9">
        <f>INDEX(front,1+MOD((ROW(B6)-1),$A$1),B$2)</f>
        <v>1.752</v>
      </c>
      <c r="C9" s="9" t="str">
        <f>INDEX(front,1+MOD((ROW(C6)-1),$A$1),C$2)</f>
        <v>Кисти</v>
      </c>
      <c r="D9" s="9" t="str">
        <f>INDEX(front,1+MOD((ROW(D6)-1),$A$1),D$2)</f>
        <v>Китай</v>
      </c>
      <c r="E9" s="9" t="str">
        <f>INDEX(front,1+MOD((ROW(E6)-1),$A$1),E$2)</f>
        <v>1</v>
      </c>
      <c r="F9" s="10" t="str">
        <f>INDEX(top,F$2,1+$B$1*INT((ROW(A6)-1)/$A$1))</f>
        <v>Продажи</v>
      </c>
      <c r="G9" s="10">
        <f>INDEX(top,G$2,1+$B$1*INT((ROW(B6)-1)/$A$1))</f>
        <v>2010</v>
      </c>
      <c r="H9" s="10" t="str">
        <f>INDEX(top,H$2,1+$B$1*INT((ROW(C6)-1)/$A$1))</f>
        <v>Февраль</v>
      </c>
      <c r="I9" s="10">
        <f>INDEX(body,1+MOD((ROW(A6)-1),$A$1),1+$B$1*INT((ROW(A6)-1)/$A$1))</f>
        <v>2933</v>
      </c>
    </row>
    <row r="10" spans="1:12" ht="15.75" thickBot="1">
      <c r="A10" s="9" t="str">
        <f>INDEX(front,1+MOD((ROW(A7)-1),$A$1),A$2)</f>
        <v>0002</v>
      </c>
      <c r="B10" s="9">
        <f>INDEX(front,1+MOD((ROW(B7)-1),$A$1),B$2)</f>
        <v>2.16</v>
      </c>
      <c r="C10" s="9" t="str">
        <f>INDEX(front,1+MOD((ROW(C7)-1),$A$1),C$2)</f>
        <v>Кисти</v>
      </c>
      <c r="D10" s="9" t="str">
        <f>INDEX(front,1+MOD((ROW(D7)-1),$A$1),D$2)</f>
        <v>Китай</v>
      </c>
      <c r="E10" s="9" t="str">
        <f>INDEX(front,1+MOD((ROW(E7)-1),$A$1),E$2)</f>
        <v>12</v>
      </c>
      <c r="F10" s="10" t="str">
        <f>INDEX(top,F$2,1+$B$1*INT((ROW(A7)-1)/$A$1))</f>
        <v>Продажи</v>
      </c>
      <c r="G10" s="10">
        <f>INDEX(top,G$2,1+$B$1*INT((ROW(B7)-1)/$A$1))</f>
        <v>2010</v>
      </c>
      <c r="H10" s="10" t="str">
        <f>INDEX(top,H$2,1+$B$1*INT((ROW(C7)-1)/$A$1))</f>
        <v>Февраль</v>
      </c>
      <c r="I10" s="10">
        <f>INDEX(body,1+MOD((ROW(A7)-1),$A$1),1+$B$1*INT((ROW(A7)-1)/$A$1))</f>
        <v>9845</v>
      </c>
    </row>
    <row r="11" spans="1:12" ht="15.75" thickBot="1">
      <c r="A11" s="9" t="str">
        <f>INDEX(front,1+MOD((ROW(A8)-1),$A$1),A$2)</f>
        <v>1/10</v>
      </c>
      <c r="B11" s="9">
        <f>INDEX(front,1+MOD((ROW(B8)-1),$A$1),B$2)</f>
        <v>2.76</v>
      </c>
      <c r="C11" s="9" t="str">
        <f>INDEX(front,1+MOD((ROW(C8)-1),$A$1),C$2)</f>
        <v>Кисти</v>
      </c>
      <c r="D11" s="9" t="str">
        <f>INDEX(front,1+MOD((ROW(D8)-1),$A$1),D$2)</f>
        <v>Китай</v>
      </c>
      <c r="E11" s="9" t="str">
        <f>INDEX(front,1+MOD((ROW(E8)-1),$A$1),E$2)</f>
        <v>12</v>
      </c>
      <c r="F11" s="10" t="str">
        <f>INDEX(top,F$2,1+$B$1*INT((ROW(A8)-1)/$A$1))</f>
        <v>Продажи</v>
      </c>
      <c r="G11" s="10">
        <f>INDEX(top,G$2,1+$B$1*INT((ROW(B8)-1)/$A$1))</f>
        <v>2010</v>
      </c>
      <c r="H11" s="10" t="str">
        <f>INDEX(top,H$2,1+$B$1*INT((ROW(C8)-1)/$A$1))</f>
        <v>Февраль</v>
      </c>
      <c r="I11" s="10">
        <f>INDEX(body,1+MOD((ROW(A8)-1),$A$1),1+$B$1*INT((ROW(A8)-1)/$A$1))</f>
        <v>3172</v>
      </c>
    </row>
    <row r="12" spans="1:12" ht="15.75" thickBot="1">
      <c r="A12" s="9" t="str">
        <f>INDEX(front,1+MOD((ROW(A9)-1),$A$1),A$2)</f>
        <v>5/5</v>
      </c>
      <c r="B12" s="9">
        <f>INDEX(front,1+MOD((ROW(B9)-1),$A$1),B$2)</f>
        <v>3.48</v>
      </c>
      <c r="C12" s="9" t="str">
        <f>INDEX(front,1+MOD((ROW(C9)-1),$A$1),C$2)</f>
        <v>Кисти</v>
      </c>
      <c r="D12" s="9" t="str">
        <f>INDEX(front,1+MOD((ROW(D9)-1),$A$1),D$2)</f>
        <v>Китай</v>
      </c>
      <c r="E12" s="9" t="str">
        <f>INDEX(front,1+MOD((ROW(E9)-1),$A$1),E$2)</f>
        <v>12</v>
      </c>
      <c r="F12" s="10" t="str">
        <f>INDEX(top,F$2,1+$B$1*INT((ROW(A9)-1)/$A$1))</f>
        <v>Продажи</v>
      </c>
      <c r="G12" s="10">
        <f>INDEX(top,G$2,1+$B$1*INT((ROW(B9)-1)/$A$1))</f>
        <v>2010</v>
      </c>
      <c r="H12" s="10" t="str">
        <f>INDEX(top,H$2,1+$B$1*INT((ROW(C9)-1)/$A$1))</f>
        <v>Февраль</v>
      </c>
      <c r="I12" s="10">
        <f>INDEX(body,1+MOD((ROW(A9)-1),$A$1),1+$B$1*INT((ROW(A9)-1)/$A$1))</f>
        <v>5686</v>
      </c>
    </row>
    <row r="13" spans="1:12" ht="15.75" thickBot="1">
      <c r="A13" s="9" t="str">
        <f>INDEX(front,1+MOD((ROW(A10)-1),$A$1),A$2)</f>
        <v>0006</v>
      </c>
      <c r="B13" s="9">
        <f>INDEX(front,1+MOD((ROW(B10)-1),$A$1),B$2)</f>
        <v>3.8879999999999999</v>
      </c>
      <c r="C13" s="9" t="str">
        <f>INDEX(front,1+MOD((ROW(C10)-1),$A$1),C$2)</f>
        <v>Кисти</v>
      </c>
      <c r="D13" s="9" t="str">
        <f>INDEX(front,1+MOD((ROW(D10)-1),$A$1),D$2)</f>
        <v>Китай</v>
      </c>
      <c r="E13" s="9" t="str">
        <f>INDEX(front,1+MOD((ROW(E10)-1),$A$1),E$2)</f>
        <v>12</v>
      </c>
      <c r="F13" s="10" t="str">
        <f>INDEX(top,F$2,1+$B$1*INT((ROW(A10)-1)/$A$1))</f>
        <v>Продажи</v>
      </c>
      <c r="G13" s="10">
        <f>INDEX(top,G$2,1+$B$1*INT((ROW(B10)-1)/$A$1))</f>
        <v>2010</v>
      </c>
      <c r="H13" s="10" t="str">
        <f>INDEX(top,H$2,1+$B$1*INT((ROW(C10)-1)/$A$1))</f>
        <v>Февраль</v>
      </c>
      <c r="I13" s="10">
        <f>INDEX(body,1+MOD((ROW(A10)-1),$A$1),1+$B$1*INT((ROW(A10)-1)/$A$1))</f>
        <v>8186</v>
      </c>
    </row>
    <row r="14" spans="1:12" ht="15.75" thickBot="1">
      <c r="A14" s="9" t="str">
        <f>INDEX(front,1+MOD((ROW(A11)-1),$A$1),A$2)</f>
        <v>0001</v>
      </c>
      <c r="B14" s="9">
        <f>INDEX(front,1+MOD((ROW(B11)-1),$A$1),B$2)</f>
        <v>1.752</v>
      </c>
      <c r="C14" s="9" t="str">
        <f>INDEX(front,1+MOD((ROW(C11)-1),$A$1),C$2)</f>
        <v>Кисти</v>
      </c>
      <c r="D14" s="9" t="str">
        <f>INDEX(front,1+MOD((ROW(D11)-1),$A$1),D$2)</f>
        <v>Китай</v>
      </c>
      <c r="E14" s="9" t="str">
        <f>INDEX(front,1+MOD((ROW(E11)-1),$A$1),E$2)</f>
        <v>1</v>
      </c>
      <c r="F14" s="10" t="str">
        <f>INDEX(top,F$2,1+$B$1*INT((ROW(A11)-1)/$A$1))</f>
        <v>Продажи</v>
      </c>
      <c r="G14" s="10">
        <f>INDEX(top,G$2,1+$B$1*INT((ROW(B11)-1)/$A$1))</f>
        <v>2010</v>
      </c>
      <c r="H14" s="10" t="str">
        <f>INDEX(top,H$2,1+$B$1*INT((ROW(C11)-1)/$A$1))</f>
        <v>Март</v>
      </c>
      <c r="I14" s="10">
        <f>INDEX(body,1+MOD((ROW(A11)-1),$A$1),1+$B$1*INT((ROW(A11)-1)/$A$1))</f>
        <v>8817</v>
      </c>
    </row>
    <row r="15" spans="1:12" ht="15.75" thickBot="1">
      <c r="A15" s="9" t="str">
        <f>INDEX(front,1+MOD((ROW(A12)-1),$A$1),A$2)</f>
        <v>0002</v>
      </c>
      <c r="B15" s="9">
        <f>INDEX(front,1+MOD((ROW(B12)-1),$A$1),B$2)</f>
        <v>2.16</v>
      </c>
      <c r="C15" s="9" t="str">
        <f>INDEX(front,1+MOD((ROW(C12)-1),$A$1),C$2)</f>
        <v>Кисти</v>
      </c>
      <c r="D15" s="9" t="str">
        <f>INDEX(front,1+MOD((ROW(D12)-1),$A$1),D$2)</f>
        <v>Китай</v>
      </c>
      <c r="E15" s="9" t="str">
        <f>INDEX(front,1+MOD((ROW(E12)-1),$A$1),E$2)</f>
        <v>12</v>
      </c>
      <c r="F15" s="10" t="str">
        <f>INDEX(top,F$2,1+$B$1*INT((ROW(A12)-1)/$A$1))</f>
        <v>Продажи</v>
      </c>
      <c r="G15" s="10">
        <f>INDEX(top,G$2,1+$B$1*INT((ROW(B12)-1)/$A$1))</f>
        <v>2010</v>
      </c>
      <c r="H15" s="10" t="str">
        <f>INDEX(top,H$2,1+$B$1*INT((ROW(C12)-1)/$A$1))</f>
        <v>Март</v>
      </c>
      <c r="I15" s="10">
        <f>INDEX(body,1+MOD((ROW(A12)-1),$A$1),1+$B$1*INT((ROW(A12)-1)/$A$1))</f>
        <v>769</v>
      </c>
    </row>
    <row r="16" spans="1:12" ht="15.75" thickBot="1">
      <c r="A16" s="9" t="str">
        <f>INDEX(front,1+MOD((ROW(A13)-1),$A$1),A$2)</f>
        <v>1/10</v>
      </c>
      <c r="B16" s="9">
        <f>INDEX(front,1+MOD((ROW(B13)-1),$A$1),B$2)</f>
        <v>2.76</v>
      </c>
      <c r="C16" s="9" t="str">
        <f>INDEX(front,1+MOD((ROW(C13)-1),$A$1),C$2)</f>
        <v>Кисти</v>
      </c>
      <c r="D16" s="9" t="str">
        <f>INDEX(front,1+MOD((ROW(D13)-1),$A$1),D$2)</f>
        <v>Китай</v>
      </c>
      <c r="E16" s="9" t="str">
        <f>INDEX(front,1+MOD((ROW(E13)-1),$A$1),E$2)</f>
        <v>12</v>
      </c>
      <c r="F16" s="10" t="str">
        <f>INDEX(top,F$2,1+$B$1*INT((ROW(A13)-1)/$A$1))</f>
        <v>Продажи</v>
      </c>
      <c r="G16" s="10">
        <f>INDEX(top,G$2,1+$B$1*INT((ROW(B13)-1)/$A$1))</f>
        <v>2010</v>
      </c>
      <c r="H16" s="10" t="str">
        <f>INDEX(top,H$2,1+$B$1*INT((ROW(C13)-1)/$A$1))</f>
        <v>Март</v>
      </c>
      <c r="I16" s="10">
        <f>INDEX(body,1+MOD((ROW(A13)-1),$A$1),1+$B$1*INT((ROW(A13)-1)/$A$1))</f>
        <v>6106</v>
      </c>
    </row>
    <row r="17" spans="1:9" ht="15.75" thickBot="1">
      <c r="A17" s="9" t="str">
        <f>INDEX(front,1+MOD((ROW(A14)-1),$A$1),A$2)</f>
        <v>5/5</v>
      </c>
      <c r="B17" s="9">
        <f>INDEX(front,1+MOD((ROW(B14)-1),$A$1),B$2)</f>
        <v>3.48</v>
      </c>
      <c r="C17" s="9" t="str">
        <f>INDEX(front,1+MOD((ROW(C14)-1),$A$1),C$2)</f>
        <v>Кисти</v>
      </c>
      <c r="D17" s="9" t="str">
        <f>INDEX(front,1+MOD((ROW(D14)-1),$A$1),D$2)</f>
        <v>Китай</v>
      </c>
      <c r="E17" s="9" t="str">
        <f>INDEX(front,1+MOD((ROW(E14)-1),$A$1),E$2)</f>
        <v>12</v>
      </c>
      <c r="F17" s="10" t="str">
        <f>INDEX(top,F$2,1+$B$1*INT((ROW(A14)-1)/$A$1))</f>
        <v>Продажи</v>
      </c>
      <c r="G17" s="10">
        <f>INDEX(top,G$2,1+$B$1*INT((ROW(B14)-1)/$A$1))</f>
        <v>2010</v>
      </c>
      <c r="H17" s="10" t="str">
        <f>INDEX(top,H$2,1+$B$1*INT((ROW(C14)-1)/$A$1))</f>
        <v>Март</v>
      </c>
      <c r="I17" s="10">
        <f>INDEX(body,1+MOD((ROW(A14)-1),$A$1),1+$B$1*INT((ROW(A14)-1)/$A$1))</f>
        <v>4942</v>
      </c>
    </row>
    <row r="18" spans="1:9" ht="15.75" thickBot="1">
      <c r="A18" s="9" t="str">
        <f>INDEX(front,1+MOD((ROW(A15)-1),$A$1),A$2)</f>
        <v>0006</v>
      </c>
      <c r="B18" s="9">
        <f>INDEX(front,1+MOD((ROW(B15)-1),$A$1),B$2)</f>
        <v>3.8879999999999999</v>
      </c>
      <c r="C18" s="9" t="str">
        <f>INDEX(front,1+MOD((ROW(C15)-1),$A$1),C$2)</f>
        <v>Кисти</v>
      </c>
      <c r="D18" s="9" t="str">
        <f>INDEX(front,1+MOD((ROW(D15)-1),$A$1),D$2)</f>
        <v>Китай</v>
      </c>
      <c r="E18" s="9" t="str">
        <f>INDEX(front,1+MOD((ROW(E15)-1),$A$1),E$2)</f>
        <v>12</v>
      </c>
      <c r="F18" s="10" t="str">
        <f>INDEX(top,F$2,1+$B$1*INT((ROW(A15)-1)/$A$1))</f>
        <v>Продажи</v>
      </c>
      <c r="G18" s="10">
        <f>INDEX(top,G$2,1+$B$1*INT((ROW(B15)-1)/$A$1))</f>
        <v>2010</v>
      </c>
      <c r="H18" s="10" t="str">
        <f>INDEX(top,H$2,1+$B$1*INT((ROW(C15)-1)/$A$1))</f>
        <v>Март</v>
      </c>
      <c r="I18" s="10">
        <f>INDEX(body,1+MOD((ROW(A15)-1),$A$1),1+$B$1*INT((ROW(A15)-1)/$A$1))</f>
        <v>5302</v>
      </c>
    </row>
    <row r="19" spans="1:9" ht="15.75" thickBot="1">
      <c r="A19" s="9" t="str">
        <f>INDEX(front,1+MOD((ROW(A16)-1),$A$1),A$2)</f>
        <v>0001</v>
      </c>
      <c r="B19" s="9">
        <f>INDEX(front,1+MOD((ROW(B16)-1),$A$1),B$2)</f>
        <v>1.752</v>
      </c>
      <c r="C19" s="9" t="str">
        <f>INDEX(front,1+MOD((ROW(C16)-1),$A$1),C$2)</f>
        <v>Кисти</v>
      </c>
      <c r="D19" s="9" t="str">
        <f>INDEX(front,1+MOD((ROW(D16)-1),$A$1),D$2)</f>
        <v>Китай</v>
      </c>
      <c r="E19" s="9" t="str">
        <f>INDEX(front,1+MOD((ROW(E16)-1),$A$1),E$2)</f>
        <v>1</v>
      </c>
      <c r="F19" s="10" t="str">
        <f>INDEX(top,F$2,1+$B$1*INT((ROW(A16)-1)/$A$1))</f>
        <v>Продажи</v>
      </c>
      <c r="G19" s="10">
        <f>INDEX(top,G$2,1+$B$1*INT((ROW(B16)-1)/$A$1))</f>
        <v>2010</v>
      </c>
      <c r="H19" s="10" t="str">
        <f>INDEX(top,H$2,1+$B$1*INT((ROW(C16)-1)/$A$1))</f>
        <v>Апрель</v>
      </c>
      <c r="I19" s="10">
        <f>INDEX(body,1+MOD((ROW(A16)-1),$A$1),1+$B$1*INT((ROW(A16)-1)/$A$1))</f>
        <v>7708</v>
      </c>
    </row>
    <row r="20" spans="1:9" ht="15.75" thickBot="1">
      <c r="A20" s="9" t="str">
        <f>INDEX(front,1+MOD((ROW(A17)-1),$A$1),A$2)</f>
        <v>0002</v>
      </c>
      <c r="B20" s="9">
        <f>INDEX(front,1+MOD((ROW(B17)-1),$A$1),B$2)</f>
        <v>2.16</v>
      </c>
      <c r="C20" s="9" t="str">
        <f>INDEX(front,1+MOD((ROW(C17)-1),$A$1),C$2)</f>
        <v>Кисти</v>
      </c>
      <c r="D20" s="9" t="str">
        <f>INDEX(front,1+MOD((ROW(D17)-1),$A$1),D$2)</f>
        <v>Китай</v>
      </c>
      <c r="E20" s="9" t="str">
        <f>INDEX(front,1+MOD((ROW(E17)-1),$A$1),E$2)</f>
        <v>12</v>
      </c>
      <c r="F20" s="10" t="str">
        <f>INDEX(top,F$2,1+$B$1*INT((ROW(A17)-1)/$A$1))</f>
        <v>Продажи</v>
      </c>
      <c r="G20" s="10">
        <f>INDEX(top,G$2,1+$B$1*INT((ROW(B17)-1)/$A$1))</f>
        <v>2010</v>
      </c>
      <c r="H20" s="10" t="str">
        <f>INDEX(top,H$2,1+$B$1*INT((ROW(C17)-1)/$A$1))</f>
        <v>Апрель</v>
      </c>
      <c r="I20" s="10">
        <f>INDEX(body,1+MOD((ROW(A17)-1),$A$1),1+$B$1*INT((ROW(A17)-1)/$A$1))</f>
        <v>7424</v>
      </c>
    </row>
    <row r="21" spans="1:9" ht="15.75" thickBot="1">
      <c r="A21" s="9" t="str">
        <f>INDEX(front,1+MOD((ROW(A18)-1),$A$1),A$2)</f>
        <v>1/10</v>
      </c>
      <c r="B21" s="9">
        <f>INDEX(front,1+MOD((ROW(B18)-1),$A$1),B$2)</f>
        <v>2.76</v>
      </c>
      <c r="C21" s="9" t="str">
        <f>INDEX(front,1+MOD((ROW(C18)-1),$A$1),C$2)</f>
        <v>Кисти</v>
      </c>
      <c r="D21" s="9" t="str">
        <f>INDEX(front,1+MOD((ROW(D18)-1),$A$1),D$2)</f>
        <v>Китай</v>
      </c>
      <c r="E21" s="9" t="str">
        <f>INDEX(front,1+MOD((ROW(E18)-1),$A$1),E$2)</f>
        <v>12</v>
      </c>
      <c r="F21" s="10" t="str">
        <f>INDEX(top,F$2,1+$B$1*INT((ROW(A18)-1)/$A$1))</f>
        <v>Продажи</v>
      </c>
      <c r="G21" s="10">
        <f>INDEX(top,G$2,1+$B$1*INT((ROW(B18)-1)/$A$1))</f>
        <v>2010</v>
      </c>
      <c r="H21" s="10" t="str">
        <f>INDEX(top,H$2,1+$B$1*INT((ROW(C18)-1)/$A$1))</f>
        <v>Апрель</v>
      </c>
      <c r="I21" s="10" t="e">
        <f>INDEX(body,1+MOD((ROW(A18)-1),$A$1),1+$B$1*INT((ROW(A18)-1)/$A$1))</f>
        <v>#DIV/0!</v>
      </c>
    </row>
    <row r="22" spans="1:9" ht="15.75" thickBot="1">
      <c r="A22" s="9" t="str">
        <f>INDEX(front,1+MOD((ROW(A19)-1),$A$1),A$2)</f>
        <v>5/5</v>
      </c>
      <c r="B22" s="9">
        <f>INDEX(front,1+MOD((ROW(B19)-1),$A$1),B$2)</f>
        <v>3.48</v>
      </c>
      <c r="C22" s="9" t="str">
        <f>INDEX(front,1+MOD((ROW(C19)-1),$A$1),C$2)</f>
        <v>Кисти</v>
      </c>
      <c r="D22" s="9" t="str">
        <f>INDEX(front,1+MOD((ROW(D19)-1),$A$1),D$2)</f>
        <v>Китай</v>
      </c>
      <c r="E22" s="9" t="str">
        <f>INDEX(front,1+MOD((ROW(E19)-1),$A$1),E$2)</f>
        <v>12</v>
      </c>
      <c r="F22" s="10" t="str">
        <f>INDEX(top,F$2,1+$B$1*INT((ROW(A19)-1)/$A$1))</f>
        <v>Продажи</v>
      </c>
      <c r="G22" s="10">
        <f>INDEX(top,G$2,1+$B$1*INT((ROW(B19)-1)/$A$1))</f>
        <v>2010</v>
      </c>
      <c r="H22" s="10" t="str">
        <f>INDEX(top,H$2,1+$B$1*INT((ROW(C19)-1)/$A$1))</f>
        <v>Апрель</v>
      </c>
      <c r="I22" s="10">
        <f>INDEX(body,1+MOD((ROW(A19)-1),$A$1),1+$B$1*INT((ROW(A19)-1)/$A$1))</f>
        <v>7991</v>
      </c>
    </row>
    <row r="23" spans="1:9" ht="15.75" thickBot="1">
      <c r="A23" s="9" t="str">
        <f>INDEX(front,1+MOD((ROW(A20)-1),$A$1),A$2)</f>
        <v>0006</v>
      </c>
      <c r="B23" s="9">
        <f>INDEX(front,1+MOD((ROW(B20)-1),$A$1),B$2)</f>
        <v>3.8879999999999999</v>
      </c>
      <c r="C23" s="9" t="str">
        <f>INDEX(front,1+MOD((ROW(C20)-1),$A$1),C$2)</f>
        <v>Кисти</v>
      </c>
      <c r="D23" s="9" t="str">
        <f>INDEX(front,1+MOD((ROW(D20)-1),$A$1),D$2)</f>
        <v>Китай</v>
      </c>
      <c r="E23" s="9" t="str">
        <f>INDEX(front,1+MOD((ROW(E20)-1),$A$1),E$2)</f>
        <v>12</v>
      </c>
      <c r="F23" s="10" t="str">
        <f>INDEX(top,F$2,1+$B$1*INT((ROW(A20)-1)/$A$1))</f>
        <v>Продажи</v>
      </c>
      <c r="G23" s="10">
        <f>INDEX(top,G$2,1+$B$1*INT((ROW(B20)-1)/$A$1))</f>
        <v>2010</v>
      </c>
      <c r="H23" s="10" t="str">
        <f>INDEX(top,H$2,1+$B$1*INT((ROW(C20)-1)/$A$1))</f>
        <v>Апрель</v>
      </c>
      <c r="I23" s="10">
        <f>INDEX(body,1+MOD((ROW(A20)-1),$A$1),1+$B$1*INT((ROW(A20)-1)/$A$1))</f>
        <v>8789</v>
      </c>
    </row>
    <row r="24" spans="1:9" ht="15.75" thickBot="1">
      <c r="A24" s="9" t="str">
        <f>INDEX(front,1+MOD((ROW(A21)-1),$A$1),A$2)</f>
        <v>0001</v>
      </c>
      <c r="B24" s="9">
        <f>INDEX(front,1+MOD((ROW(B21)-1),$A$1),B$2)</f>
        <v>1.752</v>
      </c>
      <c r="C24" s="9" t="str">
        <f>INDEX(front,1+MOD((ROW(C21)-1),$A$1),C$2)</f>
        <v>Кисти</v>
      </c>
      <c r="D24" s="9" t="str">
        <f>INDEX(front,1+MOD((ROW(D21)-1),$A$1),D$2)</f>
        <v>Китай</v>
      </c>
      <c r="E24" s="9" t="str">
        <f>INDEX(front,1+MOD((ROW(E21)-1),$A$1),E$2)</f>
        <v>1</v>
      </c>
      <c r="F24" s="10" t="str">
        <f>INDEX(top,F$2,1+$B$1*INT((ROW(A21)-1)/$A$1))</f>
        <v>Продажи</v>
      </c>
      <c r="G24" s="10">
        <f>INDEX(top,G$2,1+$B$1*INT((ROW(B21)-1)/$A$1))</f>
        <v>2010</v>
      </c>
      <c r="H24" s="10" t="str">
        <f>INDEX(top,H$2,1+$B$1*INT((ROW(C21)-1)/$A$1))</f>
        <v>Май</v>
      </c>
      <c r="I24" s="10">
        <f>INDEX(body,1+MOD((ROW(A21)-1),$A$1),1+$B$1*INT((ROW(A21)-1)/$A$1))</f>
        <v>7931</v>
      </c>
    </row>
    <row r="25" spans="1:9" ht="15.75" thickBot="1">
      <c r="A25" s="9" t="str">
        <f>INDEX(front,1+MOD((ROW(A22)-1),$A$1),A$2)</f>
        <v>0002</v>
      </c>
      <c r="B25" s="9">
        <f>INDEX(front,1+MOD((ROW(B22)-1),$A$1),B$2)</f>
        <v>2.16</v>
      </c>
      <c r="C25" s="9" t="str">
        <f>INDEX(front,1+MOD((ROW(C22)-1),$A$1),C$2)</f>
        <v>Кисти</v>
      </c>
      <c r="D25" s="9" t="str">
        <f>INDEX(front,1+MOD((ROW(D22)-1),$A$1),D$2)</f>
        <v>Китай</v>
      </c>
      <c r="E25" s="9" t="str">
        <f>INDEX(front,1+MOD((ROW(E22)-1),$A$1),E$2)</f>
        <v>12</v>
      </c>
      <c r="F25" s="10" t="str">
        <f>INDEX(top,F$2,1+$B$1*INT((ROW(A22)-1)/$A$1))</f>
        <v>Продажи</v>
      </c>
      <c r="G25" s="10">
        <f>INDEX(top,G$2,1+$B$1*INT((ROW(B22)-1)/$A$1))</f>
        <v>2010</v>
      </c>
      <c r="H25" s="10" t="str">
        <f>INDEX(top,H$2,1+$B$1*INT((ROW(C22)-1)/$A$1))</f>
        <v>Май</v>
      </c>
      <c r="I25" s="10">
        <f>INDEX(body,1+MOD((ROW(A22)-1),$A$1),1+$B$1*INT((ROW(A22)-1)/$A$1))</f>
        <v>8251</v>
      </c>
    </row>
    <row r="26" spans="1:9" ht="15.75" thickBot="1">
      <c r="A26" s="9" t="str">
        <f>INDEX(front,1+MOD((ROW(A23)-1),$A$1),A$2)</f>
        <v>1/10</v>
      </c>
      <c r="B26" s="9">
        <f>INDEX(front,1+MOD((ROW(B23)-1),$A$1),B$2)</f>
        <v>2.76</v>
      </c>
      <c r="C26" s="9" t="str">
        <f>INDEX(front,1+MOD((ROW(C23)-1),$A$1),C$2)</f>
        <v>Кисти</v>
      </c>
      <c r="D26" s="9" t="str">
        <f>INDEX(front,1+MOD((ROW(D23)-1),$A$1),D$2)</f>
        <v>Китай</v>
      </c>
      <c r="E26" s="9" t="str">
        <f>INDEX(front,1+MOD((ROW(E23)-1),$A$1),E$2)</f>
        <v>12</v>
      </c>
      <c r="F26" s="10" t="str">
        <f>INDEX(top,F$2,1+$B$1*INT((ROW(A23)-1)/$A$1))</f>
        <v>Продажи</v>
      </c>
      <c r="G26" s="10">
        <f>INDEX(top,G$2,1+$B$1*INT((ROW(B23)-1)/$A$1))</f>
        <v>2010</v>
      </c>
      <c r="H26" s="10" t="str">
        <f>INDEX(top,H$2,1+$B$1*INT((ROW(C23)-1)/$A$1))</f>
        <v>Май</v>
      </c>
      <c r="I26" s="10">
        <f>INDEX(body,1+MOD((ROW(A23)-1),$A$1),1+$B$1*INT((ROW(A23)-1)/$A$1))</f>
        <v>3514</v>
      </c>
    </row>
    <row r="27" spans="1:9" ht="15.75" thickBot="1">
      <c r="A27" s="9" t="str">
        <f>INDEX(front,1+MOD((ROW(A24)-1),$A$1),A$2)</f>
        <v>5/5</v>
      </c>
      <c r="B27" s="9">
        <f>INDEX(front,1+MOD((ROW(B24)-1),$A$1),B$2)</f>
        <v>3.48</v>
      </c>
      <c r="C27" s="9" t="str">
        <f>INDEX(front,1+MOD((ROW(C24)-1),$A$1),C$2)</f>
        <v>Кисти</v>
      </c>
      <c r="D27" s="9" t="str">
        <f>INDEX(front,1+MOD((ROW(D24)-1),$A$1),D$2)</f>
        <v>Китай</v>
      </c>
      <c r="E27" s="9" t="str">
        <f>INDEX(front,1+MOD((ROW(E24)-1),$A$1),E$2)</f>
        <v>12</v>
      </c>
      <c r="F27" s="10" t="str">
        <f>INDEX(top,F$2,1+$B$1*INT((ROW(A24)-1)/$A$1))</f>
        <v>Продажи</v>
      </c>
      <c r="G27" s="10">
        <f>INDEX(top,G$2,1+$B$1*INT((ROW(B24)-1)/$A$1))</f>
        <v>2010</v>
      </c>
      <c r="H27" s="10" t="str">
        <f>INDEX(top,H$2,1+$B$1*INT((ROW(C24)-1)/$A$1))</f>
        <v>Май</v>
      </c>
      <c r="I27" s="10">
        <f>INDEX(body,1+MOD((ROW(A24)-1),$A$1),1+$B$1*INT((ROW(A24)-1)/$A$1))</f>
        <v>4323</v>
      </c>
    </row>
    <row r="28" spans="1:9" ht="15.75" thickBot="1">
      <c r="A28" s="9" t="str">
        <f>INDEX(front,1+MOD((ROW(A25)-1),$A$1),A$2)</f>
        <v>0006</v>
      </c>
      <c r="B28" s="9">
        <f>INDEX(front,1+MOD((ROW(B25)-1),$A$1),B$2)</f>
        <v>3.8879999999999999</v>
      </c>
      <c r="C28" s="9" t="str">
        <f>INDEX(front,1+MOD((ROW(C25)-1),$A$1),C$2)</f>
        <v>Кисти</v>
      </c>
      <c r="D28" s="9" t="str">
        <f>INDEX(front,1+MOD((ROW(D25)-1),$A$1),D$2)</f>
        <v>Китай</v>
      </c>
      <c r="E28" s="9" t="str">
        <f>INDEX(front,1+MOD((ROW(E25)-1),$A$1),E$2)</f>
        <v>12</v>
      </c>
      <c r="F28" s="10" t="str">
        <f>INDEX(top,F$2,1+$B$1*INT((ROW(A25)-1)/$A$1))</f>
        <v>Продажи</v>
      </c>
      <c r="G28" s="10">
        <f>INDEX(top,G$2,1+$B$1*INT((ROW(B25)-1)/$A$1))</f>
        <v>2010</v>
      </c>
      <c r="H28" s="10" t="str">
        <f>INDEX(top,H$2,1+$B$1*INT((ROW(C25)-1)/$A$1))</f>
        <v>Май</v>
      </c>
      <c r="I28" s="10">
        <f>INDEX(body,1+MOD((ROW(A25)-1),$A$1),1+$B$1*INT((ROW(A25)-1)/$A$1))</f>
        <v>724</v>
      </c>
    </row>
    <row r="29" spans="1:9" ht="15.75" thickBot="1">
      <c r="A29" s="9" t="str">
        <f>INDEX(front,1+MOD((ROW(A26)-1),$A$1),A$2)</f>
        <v>0001</v>
      </c>
      <c r="B29" s="9">
        <f>INDEX(front,1+MOD((ROW(B26)-1),$A$1),B$2)</f>
        <v>1.752</v>
      </c>
      <c r="C29" s="9" t="str">
        <f>INDEX(front,1+MOD((ROW(C26)-1),$A$1),C$2)</f>
        <v>Кисти</v>
      </c>
      <c r="D29" s="9" t="str">
        <f>INDEX(front,1+MOD((ROW(D26)-1),$A$1),D$2)</f>
        <v>Китай</v>
      </c>
      <c r="E29" s="9" t="str">
        <f>INDEX(front,1+MOD((ROW(E26)-1),$A$1),E$2)</f>
        <v>1</v>
      </c>
      <c r="F29" s="10" t="str">
        <f>INDEX(top,F$2,1+$B$1*INT((ROW(A26)-1)/$A$1))</f>
        <v>Продажи</v>
      </c>
      <c r="G29" s="10">
        <f>INDEX(top,G$2,1+$B$1*INT((ROW(B26)-1)/$A$1))</f>
        <v>2010</v>
      </c>
      <c r="H29" s="10" t="str">
        <f>INDEX(top,H$2,1+$B$1*INT((ROW(C26)-1)/$A$1))</f>
        <v>Июнь</v>
      </c>
      <c r="I29" s="10">
        <f>INDEX(body,1+MOD((ROW(A26)-1),$A$1),1+$B$1*INT((ROW(A26)-1)/$A$1))</f>
        <v>8823</v>
      </c>
    </row>
    <row r="30" spans="1:9" ht="15.75" thickBot="1">
      <c r="A30" s="9" t="str">
        <f>INDEX(front,1+MOD((ROW(A27)-1),$A$1),A$2)</f>
        <v>0002</v>
      </c>
      <c r="B30" s="9">
        <f>INDEX(front,1+MOD((ROW(B27)-1),$A$1),B$2)</f>
        <v>2.16</v>
      </c>
      <c r="C30" s="9" t="str">
        <f>INDEX(front,1+MOD((ROW(C27)-1),$A$1),C$2)</f>
        <v>Кисти</v>
      </c>
      <c r="D30" s="9" t="str">
        <f>INDEX(front,1+MOD((ROW(D27)-1),$A$1),D$2)</f>
        <v>Китай</v>
      </c>
      <c r="E30" s="9" t="str">
        <f>INDEX(front,1+MOD((ROW(E27)-1),$A$1),E$2)</f>
        <v>12</v>
      </c>
      <c r="F30" s="10" t="str">
        <f>INDEX(top,F$2,1+$B$1*INT((ROW(A27)-1)/$A$1))</f>
        <v>Продажи</v>
      </c>
      <c r="G30" s="10">
        <f>INDEX(top,G$2,1+$B$1*INT((ROW(B27)-1)/$A$1))</f>
        <v>2010</v>
      </c>
      <c r="H30" s="10" t="str">
        <f>INDEX(top,H$2,1+$B$1*INT((ROW(C27)-1)/$A$1))</f>
        <v>Июнь</v>
      </c>
      <c r="I30" s="10">
        <f>INDEX(body,1+MOD((ROW(A27)-1),$A$1),1+$B$1*INT((ROW(A27)-1)/$A$1))</f>
        <v>5628</v>
      </c>
    </row>
    <row r="31" spans="1:9" ht="15.75" thickBot="1">
      <c r="A31" s="9" t="str">
        <f>INDEX(front,1+MOD((ROW(A28)-1),$A$1),A$2)</f>
        <v>1/10</v>
      </c>
      <c r="B31" s="9">
        <f>INDEX(front,1+MOD((ROW(B28)-1),$A$1),B$2)</f>
        <v>2.76</v>
      </c>
      <c r="C31" s="9" t="str">
        <f>INDEX(front,1+MOD((ROW(C28)-1),$A$1),C$2)</f>
        <v>Кисти</v>
      </c>
      <c r="D31" s="9" t="str">
        <f>INDEX(front,1+MOD((ROW(D28)-1),$A$1),D$2)</f>
        <v>Китай</v>
      </c>
      <c r="E31" s="9" t="str">
        <f>INDEX(front,1+MOD((ROW(E28)-1),$A$1),E$2)</f>
        <v>12</v>
      </c>
      <c r="F31" s="10" t="str">
        <f>INDEX(top,F$2,1+$B$1*INT((ROW(A28)-1)/$A$1))</f>
        <v>Продажи</v>
      </c>
      <c r="G31" s="10">
        <f>INDEX(top,G$2,1+$B$1*INT((ROW(B28)-1)/$A$1))</f>
        <v>2010</v>
      </c>
      <c r="H31" s="10" t="str">
        <f>INDEX(top,H$2,1+$B$1*INT((ROW(C28)-1)/$A$1))</f>
        <v>Июнь</v>
      </c>
      <c r="I31" s="10">
        <f>INDEX(body,1+MOD((ROW(A28)-1),$A$1),1+$B$1*INT((ROW(A28)-1)/$A$1))</f>
        <v>9578</v>
      </c>
    </row>
    <row r="32" spans="1:9" ht="15.75" thickBot="1">
      <c r="A32" s="9" t="str">
        <f>INDEX(front,1+MOD((ROW(A29)-1),$A$1),A$2)</f>
        <v>5/5</v>
      </c>
      <c r="B32" s="9">
        <f>INDEX(front,1+MOD((ROW(B29)-1),$A$1),B$2)</f>
        <v>3.48</v>
      </c>
      <c r="C32" s="9" t="str">
        <f>INDEX(front,1+MOD((ROW(C29)-1),$A$1),C$2)</f>
        <v>Кисти</v>
      </c>
      <c r="D32" s="9" t="str">
        <f>INDEX(front,1+MOD((ROW(D29)-1),$A$1),D$2)</f>
        <v>Китай</v>
      </c>
      <c r="E32" s="9" t="str">
        <f>INDEX(front,1+MOD((ROW(E29)-1),$A$1),E$2)</f>
        <v>12</v>
      </c>
      <c r="F32" s="10" t="str">
        <f>INDEX(top,F$2,1+$B$1*INT((ROW(A29)-1)/$A$1))</f>
        <v>Продажи</v>
      </c>
      <c r="G32" s="10">
        <f>INDEX(top,G$2,1+$B$1*INT((ROW(B29)-1)/$A$1))</f>
        <v>2010</v>
      </c>
      <c r="H32" s="10" t="str">
        <f>INDEX(top,H$2,1+$B$1*INT((ROW(C29)-1)/$A$1))</f>
        <v>Июнь</v>
      </c>
      <c r="I32" s="10">
        <f>INDEX(body,1+MOD((ROW(A29)-1),$A$1),1+$B$1*INT((ROW(A29)-1)/$A$1))</f>
        <v>6504</v>
      </c>
    </row>
    <row r="33" spans="1:9" ht="15.75" thickBot="1">
      <c r="A33" s="9" t="str">
        <f>INDEX(front,1+MOD((ROW(A30)-1),$A$1),A$2)</f>
        <v>0006</v>
      </c>
      <c r="B33" s="9">
        <f>INDEX(front,1+MOD((ROW(B30)-1),$A$1),B$2)</f>
        <v>3.8879999999999999</v>
      </c>
      <c r="C33" s="9" t="str">
        <f>INDEX(front,1+MOD((ROW(C30)-1),$A$1),C$2)</f>
        <v>Кисти</v>
      </c>
      <c r="D33" s="9" t="str">
        <f>INDEX(front,1+MOD((ROW(D30)-1),$A$1),D$2)</f>
        <v>Китай</v>
      </c>
      <c r="E33" s="9" t="str">
        <f>INDEX(front,1+MOD((ROW(E30)-1),$A$1),E$2)</f>
        <v>12</v>
      </c>
      <c r="F33" s="10" t="str">
        <f>INDEX(top,F$2,1+$B$1*INT((ROW(A30)-1)/$A$1))</f>
        <v>Продажи</v>
      </c>
      <c r="G33" s="10">
        <f>INDEX(top,G$2,1+$B$1*INT((ROW(B30)-1)/$A$1))</f>
        <v>2010</v>
      </c>
      <c r="H33" s="10" t="str">
        <f>INDEX(top,H$2,1+$B$1*INT((ROW(C30)-1)/$A$1))</f>
        <v>Июнь</v>
      </c>
      <c r="I33" s="10">
        <f>INDEX(body,1+MOD((ROW(A30)-1),$A$1),1+$B$1*INT((ROW(A30)-1)/$A$1))</f>
        <v>5963</v>
      </c>
    </row>
    <row r="34" spans="1:9" ht="15.75" thickBot="1">
      <c r="A34" s="9" t="str">
        <f>INDEX(front,1+MOD((ROW(A31)-1),$A$1),A$2)</f>
        <v>0001</v>
      </c>
      <c r="B34" s="9">
        <f>INDEX(front,1+MOD((ROW(B31)-1),$A$1),B$2)</f>
        <v>1.752</v>
      </c>
      <c r="C34" s="9" t="str">
        <f>INDEX(front,1+MOD((ROW(C31)-1),$A$1),C$2)</f>
        <v>Кисти</v>
      </c>
      <c r="D34" s="9" t="str">
        <f>INDEX(front,1+MOD((ROW(D31)-1),$A$1),D$2)</f>
        <v>Китай</v>
      </c>
      <c r="E34" s="9" t="str">
        <f>INDEX(front,1+MOD((ROW(E31)-1),$A$1),E$2)</f>
        <v>1</v>
      </c>
      <c r="F34" s="10" t="str">
        <f>INDEX(top,F$2,1+$B$1*INT((ROW(A31)-1)/$A$1))</f>
        <v>Продажи</v>
      </c>
      <c r="G34" s="10">
        <f>INDEX(top,G$2,1+$B$1*INT((ROW(B31)-1)/$A$1))</f>
        <v>2010</v>
      </c>
      <c r="H34" s="10" t="str">
        <f>INDEX(top,H$2,1+$B$1*INT((ROW(C31)-1)/$A$1))</f>
        <v>Июль</v>
      </c>
      <c r="I34" s="10">
        <f>INDEX(body,1+MOD((ROW(A31)-1),$A$1),1+$B$1*INT((ROW(A31)-1)/$A$1))</f>
        <v>1476</v>
      </c>
    </row>
    <row r="35" spans="1:9" ht="15.75" thickBot="1">
      <c r="A35" s="9" t="str">
        <f>INDEX(front,1+MOD((ROW(A32)-1),$A$1),A$2)</f>
        <v>0002</v>
      </c>
      <c r="B35" s="9">
        <f>INDEX(front,1+MOD((ROW(B32)-1),$A$1),B$2)</f>
        <v>2.16</v>
      </c>
      <c r="C35" s="9" t="str">
        <f>INDEX(front,1+MOD((ROW(C32)-1),$A$1),C$2)</f>
        <v>Кисти</v>
      </c>
      <c r="D35" s="9" t="str">
        <f>INDEX(front,1+MOD((ROW(D32)-1),$A$1),D$2)</f>
        <v>Китай</v>
      </c>
      <c r="E35" s="9" t="str">
        <f>INDEX(front,1+MOD((ROW(E32)-1),$A$1),E$2)</f>
        <v>12</v>
      </c>
      <c r="F35" s="10" t="str">
        <f>INDEX(top,F$2,1+$B$1*INT((ROW(A32)-1)/$A$1))</f>
        <v>Продажи</v>
      </c>
      <c r="G35" s="10">
        <f>INDEX(top,G$2,1+$B$1*INT((ROW(B32)-1)/$A$1))</f>
        <v>2010</v>
      </c>
      <c r="H35" s="10" t="str">
        <f>INDEX(top,H$2,1+$B$1*INT((ROW(C32)-1)/$A$1))</f>
        <v>Июль</v>
      </c>
      <c r="I35" s="10">
        <f>INDEX(body,1+MOD((ROW(A32)-1),$A$1),1+$B$1*INT((ROW(A32)-1)/$A$1))</f>
        <v>4870</v>
      </c>
    </row>
    <row r="36" spans="1:9" ht="15.75" thickBot="1">
      <c r="A36" s="9" t="str">
        <f>INDEX(front,1+MOD((ROW(A33)-1),$A$1),A$2)</f>
        <v>1/10</v>
      </c>
      <c r="B36" s="9">
        <f>INDEX(front,1+MOD((ROW(B33)-1),$A$1),B$2)</f>
        <v>2.76</v>
      </c>
      <c r="C36" s="9" t="str">
        <f>INDEX(front,1+MOD((ROW(C33)-1),$A$1),C$2)</f>
        <v>Кисти</v>
      </c>
      <c r="D36" s="9" t="str">
        <f>INDEX(front,1+MOD((ROW(D33)-1),$A$1),D$2)</f>
        <v>Китай</v>
      </c>
      <c r="E36" s="9" t="str">
        <f>INDEX(front,1+MOD((ROW(E33)-1),$A$1),E$2)</f>
        <v>12</v>
      </c>
      <c r="F36" s="10" t="str">
        <f>INDEX(top,F$2,1+$B$1*INT((ROW(A33)-1)/$A$1))</f>
        <v>Продажи</v>
      </c>
      <c r="G36" s="10">
        <f>INDEX(top,G$2,1+$B$1*INT((ROW(B33)-1)/$A$1))</f>
        <v>2010</v>
      </c>
      <c r="H36" s="10" t="str">
        <f>INDEX(top,H$2,1+$B$1*INT((ROW(C33)-1)/$A$1))</f>
        <v>Июль</v>
      </c>
      <c r="I36" s="10">
        <f>INDEX(body,1+MOD((ROW(A33)-1),$A$1),1+$B$1*INT((ROW(A33)-1)/$A$1))</f>
        <v>4243</v>
      </c>
    </row>
    <row r="37" spans="1:9" ht="15.75" thickBot="1">
      <c r="A37" s="9" t="str">
        <f>INDEX(front,1+MOD((ROW(A34)-1),$A$1),A$2)</f>
        <v>5/5</v>
      </c>
      <c r="B37" s="9">
        <f>INDEX(front,1+MOD((ROW(B34)-1),$A$1),B$2)</f>
        <v>3.48</v>
      </c>
      <c r="C37" s="9" t="str">
        <f>INDEX(front,1+MOD((ROW(C34)-1),$A$1),C$2)</f>
        <v>Кисти</v>
      </c>
      <c r="D37" s="9" t="str">
        <f>INDEX(front,1+MOD((ROW(D34)-1),$A$1),D$2)</f>
        <v>Китай</v>
      </c>
      <c r="E37" s="9" t="str">
        <f>INDEX(front,1+MOD((ROW(E34)-1),$A$1),E$2)</f>
        <v>12</v>
      </c>
      <c r="F37" s="10" t="str">
        <f>INDEX(top,F$2,1+$B$1*INT((ROW(A34)-1)/$A$1))</f>
        <v>Продажи</v>
      </c>
      <c r="G37" s="10">
        <f>INDEX(top,G$2,1+$B$1*INT((ROW(B34)-1)/$A$1))</f>
        <v>2010</v>
      </c>
      <c r="H37" s="10" t="str">
        <f>INDEX(top,H$2,1+$B$1*INT((ROW(C34)-1)/$A$1))</f>
        <v>Июль</v>
      </c>
      <c r="I37" s="10">
        <f>INDEX(body,1+MOD((ROW(A34)-1),$A$1),1+$B$1*INT((ROW(A34)-1)/$A$1))</f>
        <v>305</v>
      </c>
    </row>
    <row r="38" spans="1:9" ht="15.75" thickBot="1">
      <c r="A38" s="9" t="str">
        <f>INDEX(front,1+MOD((ROW(A35)-1),$A$1),A$2)</f>
        <v>0006</v>
      </c>
      <c r="B38" s="9">
        <f>INDEX(front,1+MOD((ROW(B35)-1),$A$1),B$2)</f>
        <v>3.8879999999999999</v>
      </c>
      <c r="C38" s="9" t="str">
        <f>INDEX(front,1+MOD((ROW(C35)-1),$A$1),C$2)</f>
        <v>Кисти</v>
      </c>
      <c r="D38" s="9" t="str">
        <f>INDEX(front,1+MOD((ROW(D35)-1),$A$1),D$2)</f>
        <v>Китай</v>
      </c>
      <c r="E38" s="9" t="str">
        <f>INDEX(front,1+MOD((ROW(E35)-1),$A$1),E$2)</f>
        <v>12</v>
      </c>
      <c r="F38" s="10" t="str">
        <f>INDEX(top,F$2,1+$B$1*INT((ROW(A35)-1)/$A$1))</f>
        <v>Продажи</v>
      </c>
      <c r="G38" s="10">
        <f>INDEX(top,G$2,1+$B$1*INT((ROW(B35)-1)/$A$1))</f>
        <v>2010</v>
      </c>
      <c r="H38" s="10" t="str">
        <f>INDEX(top,H$2,1+$B$1*INT((ROW(C35)-1)/$A$1))</f>
        <v>Июль</v>
      </c>
      <c r="I38" s="10">
        <f>INDEX(body,1+MOD((ROW(A35)-1),$A$1),1+$B$1*INT((ROW(A35)-1)/$A$1))</f>
        <v>3248</v>
      </c>
    </row>
    <row r="39" spans="1:9" ht="15.75" thickBot="1">
      <c r="A39" s="9" t="str">
        <f>INDEX(front,1+MOD((ROW(A36)-1),$A$1),A$2)</f>
        <v>0001</v>
      </c>
      <c r="B39" s="9">
        <f>INDEX(front,1+MOD((ROW(B36)-1),$A$1),B$2)</f>
        <v>1.752</v>
      </c>
      <c r="C39" s="9" t="str">
        <f>INDEX(front,1+MOD((ROW(C36)-1),$A$1),C$2)</f>
        <v>Кисти</v>
      </c>
      <c r="D39" s="9" t="str">
        <f>INDEX(front,1+MOD((ROW(D36)-1),$A$1),D$2)</f>
        <v>Китай</v>
      </c>
      <c r="E39" s="9" t="str">
        <f>INDEX(front,1+MOD((ROW(E36)-1),$A$1),E$2)</f>
        <v>1</v>
      </c>
      <c r="F39" s="10" t="str">
        <f>INDEX(top,F$2,1+$B$1*INT((ROW(A36)-1)/$A$1))</f>
        <v>Продажи</v>
      </c>
      <c r="G39" s="10">
        <f>INDEX(top,G$2,1+$B$1*INT((ROW(B36)-1)/$A$1))</f>
        <v>2010</v>
      </c>
      <c r="H39" s="10" t="str">
        <f>INDEX(top,H$2,1+$B$1*INT((ROW(C36)-1)/$A$1))</f>
        <v>Август</v>
      </c>
      <c r="I39" s="10">
        <f>INDEX(body,1+MOD((ROW(A36)-1),$A$1),1+$B$1*INT((ROW(A36)-1)/$A$1))</f>
        <v>7985</v>
      </c>
    </row>
    <row r="40" spans="1:9" ht="15.75" thickBot="1">
      <c r="A40" s="9" t="str">
        <f>INDEX(front,1+MOD((ROW(A37)-1),$A$1),A$2)</f>
        <v>0002</v>
      </c>
      <c r="B40" s="9">
        <f>INDEX(front,1+MOD((ROW(B37)-1),$A$1),B$2)</f>
        <v>2.16</v>
      </c>
      <c r="C40" s="9" t="str">
        <f>INDEX(front,1+MOD((ROW(C37)-1),$A$1),C$2)</f>
        <v>Кисти</v>
      </c>
      <c r="D40" s="9" t="str">
        <f>INDEX(front,1+MOD((ROW(D37)-1),$A$1),D$2)</f>
        <v>Китай</v>
      </c>
      <c r="E40" s="9" t="str">
        <f>INDEX(front,1+MOD((ROW(E37)-1),$A$1),E$2)</f>
        <v>12</v>
      </c>
      <c r="F40" s="10" t="str">
        <f>INDEX(top,F$2,1+$B$1*INT((ROW(A37)-1)/$A$1))</f>
        <v>Продажи</v>
      </c>
      <c r="G40" s="10">
        <f>INDEX(top,G$2,1+$B$1*INT((ROW(B37)-1)/$A$1))</f>
        <v>2010</v>
      </c>
      <c r="H40" s="10" t="str">
        <f>INDEX(top,H$2,1+$B$1*INT((ROW(C37)-1)/$A$1))</f>
        <v>Август</v>
      </c>
      <c r="I40" s="10">
        <f>INDEX(body,1+MOD((ROW(A37)-1),$A$1),1+$B$1*INT((ROW(A37)-1)/$A$1))</f>
        <v>8862</v>
      </c>
    </row>
    <row r="41" spans="1:9" ht="15.75" thickBot="1">
      <c r="A41" s="9" t="str">
        <f>INDEX(front,1+MOD((ROW(A38)-1),$A$1),A$2)</f>
        <v>1/10</v>
      </c>
      <c r="B41" s="9">
        <f>INDEX(front,1+MOD((ROW(B38)-1),$A$1),B$2)</f>
        <v>2.76</v>
      </c>
      <c r="C41" s="9" t="str">
        <f>INDEX(front,1+MOD((ROW(C38)-1),$A$1),C$2)</f>
        <v>Кисти</v>
      </c>
      <c r="D41" s="9" t="str">
        <f>INDEX(front,1+MOD((ROW(D38)-1),$A$1),D$2)</f>
        <v>Китай</v>
      </c>
      <c r="E41" s="9" t="str">
        <f>INDEX(front,1+MOD((ROW(E38)-1),$A$1),E$2)</f>
        <v>12</v>
      </c>
      <c r="F41" s="10" t="str">
        <f>INDEX(top,F$2,1+$B$1*INT((ROW(A38)-1)/$A$1))</f>
        <v>Продажи</v>
      </c>
      <c r="G41" s="10">
        <f>INDEX(top,G$2,1+$B$1*INT((ROW(B38)-1)/$A$1))</f>
        <v>2010</v>
      </c>
      <c r="H41" s="10" t="str">
        <f>INDEX(top,H$2,1+$B$1*INT((ROW(C38)-1)/$A$1))</f>
        <v>Август</v>
      </c>
      <c r="I41" s="10">
        <f>INDEX(body,1+MOD((ROW(A38)-1),$A$1),1+$B$1*INT((ROW(A38)-1)/$A$1))</f>
        <v>2064</v>
      </c>
    </row>
    <row r="42" spans="1:9" ht="15.75" thickBot="1">
      <c r="A42" s="9" t="str">
        <f>INDEX(front,1+MOD((ROW(A39)-1),$A$1),A$2)</f>
        <v>5/5</v>
      </c>
      <c r="B42" s="9">
        <f>INDEX(front,1+MOD((ROW(B39)-1),$A$1),B$2)</f>
        <v>3.48</v>
      </c>
      <c r="C42" s="9" t="str">
        <f>INDEX(front,1+MOD((ROW(C39)-1),$A$1),C$2)</f>
        <v>Кисти</v>
      </c>
      <c r="D42" s="9" t="str">
        <f>INDEX(front,1+MOD((ROW(D39)-1),$A$1),D$2)</f>
        <v>Китай</v>
      </c>
      <c r="E42" s="9" t="str">
        <f>INDEX(front,1+MOD((ROW(E39)-1),$A$1),E$2)</f>
        <v>12</v>
      </c>
      <c r="F42" s="10" t="str">
        <f>INDEX(top,F$2,1+$B$1*INT((ROW(A39)-1)/$A$1))</f>
        <v>Продажи</v>
      </c>
      <c r="G42" s="10">
        <f>INDEX(top,G$2,1+$B$1*INT((ROW(B39)-1)/$A$1))</f>
        <v>2010</v>
      </c>
      <c r="H42" s="10" t="str">
        <f>INDEX(top,H$2,1+$B$1*INT((ROW(C39)-1)/$A$1))</f>
        <v>Август</v>
      </c>
      <c r="I42" s="10">
        <f>INDEX(body,1+MOD((ROW(A39)-1),$A$1),1+$B$1*INT((ROW(A39)-1)/$A$1))</f>
        <v>5139</v>
      </c>
    </row>
    <row r="43" spans="1:9" ht="15.75" thickBot="1">
      <c r="A43" s="9" t="str">
        <f>INDEX(front,1+MOD((ROW(A40)-1),$A$1),A$2)</f>
        <v>0006</v>
      </c>
      <c r="B43" s="9">
        <f>INDEX(front,1+MOD((ROW(B40)-1),$A$1),B$2)</f>
        <v>3.8879999999999999</v>
      </c>
      <c r="C43" s="9" t="str">
        <f>INDEX(front,1+MOD((ROW(C40)-1),$A$1),C$2)</f>
        <v>Кисти</v>
      </c>
      <c r="D43" s="9" t="str">
        <f>INDEX(front,1+MOD((ROW(D40)-1),$A$1),D$2)</f>
        <v>Китай</v>
      </c>
      <c r="E43" s="9" t="str">
        <f>INDEX(front,1+MOD((ROW(E40)-1),$A$1),E$2)</f>
        <v>12</v>
      </c>
      <c r="F43" s="10" t="str">
        <f>INDEX(top,F$2,1+$B$1*INT((ROW(A40)-1)/$A$1))</f>
        <v>Продажи</v>
      </c>
      <c r="G43" s="10">
        <f>INDEX(top,G$2,1+$B$1*INT((ROW(B40)-1)/$A$1))</f>
        <v>2010</v>
      </c>
      <c r="H43" s="10" t="str">
        <f>INDEX(top,H$2,1+$B$1*INT((ROW(C40)-1)/$A$1))</f>
        <v>Август</v>
      </c>
      <c r="I43" s="10">
        <f>INDEX(body,1+MOD((ROW(A40)-1),$A$1),1+$B$1*INT((ROW(A40)-1)/$A$1))</f>
        <v>1815</v>
      </c>
    </row>
    <row r="44" spans="1:9" ht="15.75" thickBot="1">
      <c r="A44" s="9" t="str">
        <f>INDEX(front,1+MOD((ROW(A41)-1),$A$1),A$2)</f>
        <v>0001</v>
      </c>
      <c r="B44" s="9">
        <f>INDEX(front,1+MOD((ROW(B41)-1),$A$1),B$2)</f>
        <v>1.752</v>
      </c>
      <c r="C44" s="9" t="str">
        <f>INDEX(front,1+MOD((ROW(C41)-1),$A$1),C$2)</f>
        <v>Кисти</v>
      </c>
      <c r="D44" s="9" t="str">
        <f>INDEX(front,1+MOD((ROW(D41)-1),$A$1),D$2)</f>
        <v>Китай</v>
      </c>
      <c r="E44" s="9" t="str">
        <f>INDEX(front,1+MOD((ROW(E41)-1),$A$1),E$2)</f>
        <v>1</v>
      </c>
      <c r="F44" s="10" t="str">
        <f>INDEX(top,F$2,1+$B$1*INT((ROW(A41)-1)/$A$1))</f>
        <v>Продажи</v>
      </c>
      <c r="G44" s="10">
        <f>INDEX(top,G$2,1+$B$1*INT((ROW(B41)-1)/$A$1))</f>
        <v>2010</v>
      </c>
      <c r="H44" s="10" t="str">
        <f>INDEX(top,H$2,1+$B$1*INT((ROW(C41)-1)/$A$1))</f>
        <v>Сентябрь</v>
      </c>
      <c r="I44" s="10">
        <f>INDEX(body,1+MOD((ROW(A41)-1),$A$1),1+$B$1*INT((ROW(A41)-1)/$A$1))</f>
        <v>7524</v>
      </c>
    </row>
    <row r="45" spans="1:9" ht="15.75" thickBot="1">
      <c r="A45" s="9" t="str">
        <f>INDEX(front,1+MOD((ROW(A42)-1),$A$1),A$2)</f>
        <v>0002</v>
      </c>
      <c r="B45" s="9">
        <f>INDEX(front,1+MOD((ROW(B42)-1),$A$1),B$2)</f>
        <v>2.16</v>
      </c>
      <c r="C45" s="9" t="str">
        <f>INDEX(front,1+MOD((ROW(C42)-1),$A$1),C$2)</f>
        <v>Кисти</v>
      </c>
      <c r="D45" s="9" t="str">
        <f>INDEX(front,1+MOD((ROW(D42)-1),$A$1),D$2)</f>
        <v>Китай</v>
      </c>
      <c r="E45" s="9" t="str">
        <f>INDEX(front,1+MOD((ROW(E42)-1),$A$1),E$2)</f>
        <v>12</v>
      </c>
      <c r="F45" s="10" t="str">
        <f>INDEX(top,F$2,1+$B$1*INT((ROW(A42)-1)/$A$1))</f>
        <v>Продажи</v>
      </c>
      <c r="G45" s="10">
        <f>INDEX(top,G$2,1+$B$1*INT((ROW(B42)-1)/$A$1))</f>
        <v>2010</v>
      </c>
      <c r="H45" s="10" t="str">
        <f>INDEX(top,H$2,1+$B$1*INT((ROW(C42)-1)/$A$1))</f>
        <v>Сентябрь</v>
      </c>
      <c r="I45" s="10">
        <f>INDEX(body,1+MOD((ROW(A42)-1),$A$1),1+$B$1*INT((ROW(A42)-1)/$A$1))</f>
        <v>7274</v>
      </c>
    </row>
    <row r="46" spans="1:9" ht="15.75" thickBot="1">
      <c r="A46" s="9" t="str">
        <f>INDEX(front,1+MOD((ROW(A43)-1),$A$1),A$2)</f>
        <v>1/10</v>
      </c>
      <c r="B46" s="9">
        <f>INDEX(front,1+MOD((ROW(B43)-1),$A$1),B$2)</f>
        <v>2.76</v>
      </c>
      <c r="C46" s="9" t="str">
        <f>INDEX(front,1+MOD((ROW(C43)-1),$A$1),C$2)</f>
        <v>Кисти</v>
      </c>
      <c r="D46" s="9" t="str">
        <f>INDEX(front,1+MOD((ROW(D43)-1),$A$1),D$2)</f>
        <v>Китай</v>
      </c>
      <c r="E46" s="9" t="str">
        <f>INDEX(front,1+MOD((ROW(E43)-1),$A$1),E$2)</f>
        <v>12</v>
      </c>
      <c r="F46" s="10" t="str">
        <f>INDEX(top,F$2,1+$B$1*INT((ROW(A43)-1)/$A$1))</f>
        <v>Продажи</v>
      </c>
      <c r="G46" s="10">
        <f>INDEX(top,G$2,1+$B$1*INT((ROW(B43)-1)/$A$1))</f>
        <v>2010</v>
      </c>
      <c r="H46" s="10" t="str">
        <f>INDEX(top,H$2,1+$B$1*INT((ROW(C43)-1)/$A$1))</f>
        <v>Сентябрь</v>
      </c>
      <c r="I46" s="10">
        <f>INDEX(body,1+MOD((ROW(A43)-1),$A$1),1+$B$1*INT((ROW(A43)-1)/$A$1))</f>
        <v>7742</v>
      </c>
    </row>
    <row r="47" spans="1:9" ht="15.75" thickBot="1">
      <c r="A47" s="9" t="str">
        <f>INDEX(front,1+MOD((ROW(A44)-1),$A$1),A$2)</f>
        <v>5/5</v>
      </c>
      <c r="B47" s="9">
        <f>INDEX(front,1+MOD((ROW(B44)-1),$A$1),B$2)</f>
        <v>3.48</v>
      </c>
      <c r="C47" s="9" t="str">
        <f>INDEX(front,1+MOD((ROW(C44)-1),$A$1),C$2)</f>
        <v>Кисти</v>
      </c>
      <c r="D47" s="9" t="str">
        <f>INDEX(front,1+MOD((ROW(D44)-1),$A$1),D$2)</f>
        <v>Китай</v>
      </c>
      <c r="E47" s="9" t="str">
        <f>INDEX(front,1+MOD((ROW(E44)-1),$A$1),E$2)</f>
        <v>12</v>
      </c>
      <c r="F47" s="10" t="str">
        <f>INDEX(top,F$2,1+$B$1*INT((ROW(A44)-1)/$A$1))</f>
        <v>Продажи</v>
      </c>
      <c r="G47" s="10">
        <f>INDEX(top,G$2,1+$B$1*INT((ROW(B44)-1)/$A$1))</f>
        <v>2010</v>
      </c>
      <c r="H47" s="10" t="str">
        <f>INDEX(top,H$2,1+$B$1*INT((ROW(C44)-1)/$A$1))</f>
        <v>Сентябрь</v>
      </c>
      <c r="I47" s="10">
        <f>INDEX(body,1+MOD((ROW(A44)-1),$A$1),1+$B$1*INT((ROW(A44)-1)/$A$1))</f>
        <v>1345</v>
      </c>
    </row>
    <row r="48" spans="1:9" ht="15.75" thickBot="1">
      <c r="A48" s="9" t="str">
        <f>INDEX(front,1+MOD((ROW(A45)-1),$A$1),A$2)</f>
        <v>0006</v>
      </c>
      <c r="B48" s="9">
        <f>INDEX(front,1+MOD((ROW(B45)-1),$A$1),B$2)</f>
        <v>3.8879999999999999</v>
      </c>
      <c r="C48" s="9" t="str">
        <f>INDEX(front,1+MOD((ROW(C45)-1),$A$1),C$2)</f>
        <v>Кисти</v>
      </c>
      <c r="D48" s="9" t="str">
        <f>INDEX(front,1+MOD((ROW(D45)-1),$A$1),D$2)</f>
        <v>Китай</v>
      </c>
      <c r="E48" s="9" t="str">
        <f>INDEX(front,1+MOD((ROW(E45)-1),$A$1),E$2)</f>
        <v>12</v>
      </c>
      <c r="F48" s="10" t="str">
        <f>INDEX(top,F$2,1+$B$1*INT((ROW(A45)-1)/$A$1))</f>
        <v>Продажи</v>
      </c>
      <c r="G48" s="10">
        <f>INDEX(top,G$2,1+$B$1*INT((ROW(B45)-1)/$A$1))</f>
        <v>2010</v>
      </c>
      <c r="H48" s="10" t="str">
        <f>INDEX(top,H$2,1+$B$1*INT((ROW(C45)-1)/$A$1))</f>
        <v>Сентябрь</v>
      </c>
      <c r="I48" s="10">
        <f>INDEX(body,1+MOD((ROW(A45)-1),$A$1),1+$B$1*INT((ROW(A45)-1)/$A$1))</f>
        <v>818</v>
      </c>
    </row>
    <row r="49" spans="1:9" ht="15.75" thickBot="1">
      <c r="A49" s="9" t="str">
        <f>INDEX(front,1+MOD((ROW(A46)-1),$A$1),A$2)</f>
        <v>0001</v>
      </c>
      <c r="B49" s="9">
        <f>INDEX(front,1+MOD((ROW(B46)-1),$A$1),B$2)</f>
        <v>1.752</v>
      </c>
      <c r="C49" s="9" t="str">
        <f>INDEX(front,1+MOD((ROW(C46)-1),$A$1),C$2)</f>
        <v>Кисти</v>
      </c>
      <c r="D49" s="9" t="str">
        <f>INDEX(front,1+MOD((ROW(D46)-1),$A$1),D$2)</f>
        <v>Китай</v>
      </c>
      <c r="E49" s="9" t="str">
        <f>INDEX(front,1+MOD((ROW(E46)-1),$A$1),E$2)</f>
        <v>1</v>
      </c>
      <c r="F49" s="10" t="str">
        <f>INDEX(top,F$2,1+$B$1*INT((ROW(A46)-1)/$A$1))</f>
        <v>Продажи</v>
      </c>
      <c r="G49" s="10">
        <f>INDEX(top,G$2,1+$B$1*INT((ROW(B46)-1)/$A$1))</f>
        <v>2010</v>
      </c>
      <c r="H49" s="10" t="str">
        <f>INDEX(top,H$2,1+$B$1*INT((ROW(C46)-1)/$A$1))</f>
        <v>Октябрь</v>
      </c>
      <c r="I49" s="10">
        <f>INDEX(body,1+MOD((ROW(A46)-1),$A$1),1+$B$1*INT((ROW(A46)-1)/$A$1))</f>
        <v>7450</v>
      </c>
    </row>
    <row r="50" spans="1:9" ht="15.75" thickBot="1">
      <c r="A50" s="9" t="str">
        <f>INDEX(front,1+MOD((ROW(A47)-1),$A$1),A$2)</f>
        <v>0002</v>
      </c>
      <c r="B50" s="9">
        <f>INDEX(front,1+MOD((ROW(B47)-1),$A$1),B$2)</f>
        <v>2.16</v>
      </c>
      <c r="C50" s="9" t="str">
        <f>INDEX(front,1+MOD((ROW(C47)-1),$A$1),C$2)</f>
        <v>Кисти</v>
      </c>
      <c r="D50" s="9" t="str">
        <f>INDEX(front,1+MOD((ROW(D47)-1),$A$1),D$2)</f>
        <v>Китай</v>
      </c>
      <c r="E50" s="9" t="str">
        <f>INDEX(front,1+MOD((ROW(E47)-1),$A$1),E$2)</f>
        <v>12</v>
      </c>
      <c r="F50" s="10" t="str">
        <f>INDEX(top,F$2,1+$B$1*INT((ROW(A47)-1)/$A$1))</f>
        <v>Продажи</v>
      </c>
      <c r="G50" s="10">
        <f>INDEX(top,G$2,1+$B$1*INT((ROW(B47)-1)/$A$1))</f>
        <v>2010</v>
      </c>
      <c r="H50" s="10" t="str">
        <f>INDEX(top,H$2,1+$B$1*INT((ROW(C47)-1)/$A$1))</f>
        <v>Октябрь</v>
      </c>
      <c r="I50" s="10">
        <f>INDEX(body,1+MOD((ROW(A47)-1),$A$1),1+$B$1*INT((ROW(A47)-1)/$A$1))</f>
        <v>2382</v>
      </c>
    </row>
    <row r="51" spans="1:9" ht="15.75" thickBot="1">
      <c r="A51" s="9" t="str">
        <f>INDEX(front,1+MOD((ROW(A48)-1),$A$1),A$2)</f>
        <v>1/10</v>
      </c>
      <c r="B51" s="9">
        <f>INDEX(front,1+MOD((ROW(B48)-1),$A$1),B$2)</f>
        <v>2.76</v>
      </c>
      <c r="C51" s="9" t="str">
        <f>INDEX(front,1+MOD((ROW(C48)-1),$A$1),C$2)</f>
        <v>Кисти</v>
      </c>
      <c r="D51" s="9" t="str">
        <f>INDEX(front,1+MOD((ROW(D48)-1),$A$1),D$2)</f>
        <v>Китай</v>
      </c>
      <c r="E51" s="9" t="str">
        <f>INDEX(front,1+MOD((ROW(E48)-1),$A$1),E$2)</f>
        <v>12</v>
      </c>
      <c r="F51" s="10" t="str">
        <f>INDEX(top,F$2,1+$B$1*INT((ROW(A48)-1)/$A$1))</f>
        <v>Продажи</v>
      </c>
      <c r="G51" s="10">
        <f>INDEX(top,G$2,1+$B$1*INT((ROW(B48)-1)/$A$1))</f>
        <v>2010</v>
      </c>
      <c r="H51" s="10" t="str">
        <f>INDEX(top,H$2,1+$B$1*INT((ROW(C48)-1)/$A$1))</f>
        <v>Октябрь</v>
      </c>
      <c r="I51" s="10">
        <f>INDEX(body,1+MOD((ROW(A48)-1),$A$1),1+$B$1*INT((ROW(A48)-1)/$A$1))</f>
        <v>2239</v>
      </c>
    </row>
    <row r="52" spans="1:9" ht="15.75" thickBot="1">
      <c r="A52" s="9" t="str">
        <f>INDEX(front,1+MOD((ROW(A49)-1),$A$1),A$2)</f>
        <v>5/5</v>
      </c>
      <c r="B52" s="9">
        <f>INDEX(front,1+MOD((ROW(B49)-1),$A$1),B$2)</f>
        <v>3.48</v>
      </c>
      <c r="C52" s="9" t="str">
        <f>INDEX(front,1+MOD((ROW(C49)-1),$A$1),C$2)</f>
        <v>Кисти</v>
      </c>
      <c r="D52" s="9" t="str">
        <f>INDEX(front,1+MOD((ROW(D49)-1),$A$1),D$2)</f>
        <v>Китай</v>
      </c>
      <c r="E52" s="9" t="str">
        <f>INDEX(front,1+MOD((ROW(E49)-1),$A$1),E$2)</f>
        <v>12</v>
      </c>
      <c r="F52" s="10" t="str">
        <f>INDEX(top,F$2,1+$B$1*INT((ROW(A49)-1)/$A$1))</f>
        <v>Продажи</v>
      </c>
      <c r="G52" s="10">
        <f>INDEX(top,G$2,1+$B$1*INT((ROW(B49)-1)/$A$1))</f>
        <v>2010</v>
      </c>
      <c r="H52" s="10" t="str">
        <f>INDEX(top,H$2,1+$B$1*INT((ROW(C49)-1)/$A$1))</f>
        <v>Октябрь</v>
      </c>
      <c r="I52" s="10">
        <f>INDEX(body,1+MOD((ROW(A49)-1),$A$1),1+$B$1*INT((ROW(A49)-1)/$A$1))</f>
        <v>7039</v>
      </c>
    </row>
    <row r="53" spans="1:9" ht="15.75" thickBot="1">
      <c r="A53" s="9" t="str">
        <f>INDEX(front,1+MOD((ROW(A50)-1),$A$1),A$2)</f>
        <v>0006</v>
      </c>
      <c r="B53" s="9">
        <f>INDEX(front,1+MOD((ROW(B50)-1),$A$1),B$2)</f>
        <v>3.8879999999999999</v>
      </c>
      <c r="C53" s="9" t="str">
        <f>INDEX(front,1+MOD((ROW(C50)-1),$A$1),C$2)</f>
        <v>Кисти</v>
      </c>
      <c r="D53" s="9" t="str">
        <f>INDEX(front,1+MOD((ROW(D50)-1),$A$1),D$2)</f>
        <v>Китай</v>
      </c>
      <c r="E53" s="9" t="str">
        <f>INDEX(front,1+MOD((ROW(E50)-1),$A$1),E$2)</f>
        <v>12</v>
      </c>
      <c r="F53" s="10" t="str">
        <f>INDEX(top,F$2,1+$B$1*INT((ROW(A50)-1)/$A$1))</f>
        <v>Продажи</v>
      </c>
      <c r="G53" s="10">
        <f>INDEX(top,G$2,1+$B$1*INT((ROW(B50)-1)/$A$1))</f>
        <v>2010</v>
      </c>
      <c r="H53" s="10" t="str">
        <f>INDEX(top,H$2,1+$B$1*INT((ROW(C50)-1)/$A$1))</f>
        <v>Октябрь</v>
      </c>
      <c r="I53" s="10">
        <f>INDEX(body,1+MOD((ROW(A50)-1),$A$1),1+$B$1*INT((ROW(A50)-1)/$A$1))</f>
        <v>6439</v>
      </c>
    </row>
    <row r="54" spans="1:9" ht="15.75" thickBot="1">
      <c r="A54" s="9" t="str">
        <f>INDEX(front,1+MOD((ROW(A51)-1),$A$1),A$2)</f>
        <v>0001</v>
      </c>
      <c r="B54" s="9">
        <f>INDEX(front,1+MOD((ROW(B51)-1),$A$1),B$2)</f>
        <v>1.752</v>
      </c>
      <c r="C54" s="9" t="str">
        <f>INDEX(front,1+MOD((ROW(C51)-1),$A$1),C$2)</f>
        <v>Кисти</v>
      </c>
      <c r="D54" s="9" t="str">
        <f>INDEX(front,1+MOD((ROW(D51)-1),$A$1),D$2)</f>
        <v>Китай</v>
      </c>
      <c r="E54" s="9" t="str">
        <f>INDEX(front,1+MOD((ROW(E51)-1),$A$1),E$2)</f>
        <v>1</v>
      </c>
      <c r="F54" s="10" t="str">
        <f>INDEX(top,F$2,1+$B$1*INT((ROW(A51)-1)/$A$1))</f>
        <v>Продажи</v>
      </c>
      <c r="G54" s="10">
        <f>INDEX(top,G$2,1+$B$1*INT((ROW(B51)-1)/$A$1))</f>
        <v>2010</v>
      </c>
      <c r="H54" s="10" t="str">
        <f>INDEX(top,H$2,1+$B$1*INT((ROW(C51)-1)/$A$1))</f>
        <v>Ноябрь</v>
      </c>
      <c r="I54" s="10">
        <f>INDEX(body,1+MOD((ROW(A51)-1),$A$1),1+$B$1*INT((ROW(A51)-1)/$A$1))</f>
        <v>8450</v>
      </c>
    </row>
    <row r="55" spans="1:9" ht="15.75" thickBot="1">
      <c r="A55" s="9" t="str">
        <f>INDEX(front,1+MOD((ROW(A52)-1),$A$1),A$2)</f>
        <v>0002</v>
      </c>
      <c r="B55" s="9">
        <f>INDEX(front,1+MOD((ROW(B52)-1),$A$1),B$2)</f>
        <v>2.16</v>
      </c>
      <c r="C55" s="9" t="str">
        <f>INDEX(front,1+MOD((ROW(C52)-1),$A$1),C$2)</f>
        <v>Кисти</v>
      </c>
      <c r="D55" s="9" t="str">
        <f>INDEX(front,1+MOD((ROW(D52)-1),$A$1),D$2)</f>
        <v>Китай</v>
      </c>
      <c r="E55" s="9" t="str">
        <f>INDEX(front,1+MOD((ROW(E52)-1),$A$1),E$2)</f>
        <v>12</v>
      </c>
      <c r="F55" s="10" t="str">
        <f>INDEX(top,F$2,1+$B$1*INT((ROW(A52)-1)/$A$1))</f>
        <v>Продажи</v>
      </c>
      <c r="G55" s="10">
        <f>INDEX(top,G$2,1+$B$1*INT((ROW(B52)-1)/$A$1))</f>
        <v>2010</v>
      </c>
      <c r="H55" s="10" t="str">
        <f>INDEX(top,H$2,1+$B$1*INT((ROW(C52)-1)/$A$1))</f>
        <v>Ноябрь</v>
      </c>
      <c r="I55" s="10">
        <f>INDEX(body,1+MOD((ROW(A52)-1),$A$1),1+$B$1*INT((ROW(A52)-1)/$A$1))</f>
        <v>2704</v>
      </c>
    </row>
    <row r="56" spans="1:9" ht="15.75" thickBot="1">
      <c r="A56" s="9" t="str">
        <f>INDEX(front,1+MOD((ROW(A53)-1),$A$1),A$2)</f>
        <v>1/10</v>
      </c>
      <c r="B56" s="9">
        <f>INDEX(front,1+MOD((ROW(B53)-1),$A$1),B$2)</f>
        <v>2.76</v>
      </c>
      <c r="C56" s="9" t="str">
        <f>INDEX(front,1+MOD((ROW(C53)-1),$A$1),C$2)</f>
        <v>Кисти</v>
      </c>
      <c r="D56" s="9" t="str">
        <f>INDEX(front,1+MOD((ROW(D53)-1),$A$1),D$2)</f>
        <v>Китай</v>
      </c>
      <c r="E56" s="9" t="str">
        <f>INDEX(front,1+MOD((ROW(E53)-1),$A$1),E$2)</f>
        <v>12</v>
      </c>
      <c r="F56" s="10" t="str">
        <f>INDEX(top,F$2,1+$B$1*INT((ROW(A53)-1)/$A$1))</f>
        <v>Продажи</v>
      </c>
      <c r="G56" s="10">
        <f>INDEX(top,G$2,1+$B$1*INT((ROW(B53)-1)/$A$1))</f>
        <v>2010</v>
      </c>
      <c r="H56" s="10" t="str">
        <f>INDEX(top,H$2,1+$B$1*INT((ROW(C53)-1)/$A$1))</f>
        <v>Ноябрь</v>
      </c>
      <c r="I56" s="10">
        <f>INDEX(body,1+MOD((ROW(A53)-1),$A$1),1+$B$1*INT((ROW(A53)-1)/$A$1))</f>
        <v>413</v>
      </c>
    </row>
    <row r="57" spans="1:9" ht="15.75" thickBot="1">
      <c r="A57" s="9" t="str">
        <f>INDEX(front,1+MOD((ROW(A54)-1),$A$1),A$2)</f>
        <v>5/5</v>
      </c>
      <c r="B57" s="9">
        <f>INDEX(front,1+MOD((ROW(B54)-1),$A$1),B$2)</f>
        <v>3.48</v>
      </c>
      <c r="C57" s="9" t="str">
        <f>INDEX(front,1+MOD((ROW(C54)-1),$A$1),C$2)</f>
        <v>Кисти</v>
      </c>
      <c r="D57" s="9" t="str">
        <f>INDEX(front,1+MOD((ROW(D54)-1),$A$1),D$2)</f>
        <v>Китай</v>
      </c>
      <c r="E57" s="9" t="str">
        <f>INDEX(front,1+MOD((ROW(E54)-1),$A$1),E$2)</f>
        <v>12</v>
      </c>
      <c r="F57" s="10" t="str">
        <f>INDEX(top,F$2,1+$B$1*INT((ROW(A54)-1)/$A$1))</f>
        <v>Продажи</v>
      </c>
      <c r="G57" s="10">
        <f>INDEX(top,G$2,1+$B$1*INT((ROW(B54)-1)/$A$1))</f>
        <v>2010</v>
      </c>
      <c r="H57" s="10" t="str">
        <f>INDEX(top,H$2,1+$B$1*INT((ROW(C54)-1)/$A$1))</f>
        <v>Ноябрь</v>
      </c>
      <c r="I57" s="10">
        <f>INDEX(body,1+MOD((ROW(A54)-1),$A$1),1+$B$1*INT((ROW(A54)-1)/$A$1))</f>
        <v>3761</v>
      </c>
    </row>
    <row r="58" spans="1:9" ht="15.75" thickBot="1">
      <c r="A58" s="9" t="str">
        <f>INDEX(front,1+MOD((ROW(A55)-1),$A$1),A$2)</f>
        <v>0006</v>
      </c>
      <c r="B58" s="9">
        <f>INDEX(front,1+MOD((ROW(B55)-1),$A$1),B$2)</f>
        <v>3.8879999999999999</v>
      </c>
      <c r="C58" s="9" t="str">
        <f>INDEX(front,1+MOD((ROW(C55)-1),$A$1),C$2)</f>
        <v>Кисти</v>
      </c>
      <c r="D58" s="9" t="str">
        <f>INDEX(front,1+MOD((ROW(D55)-1),$A$1),D$2)</f>
        <v>Китай</v>
      </c>
      <c r="E58" s="9" t="str">
        <f>INDEX(front,1+MOD((ROW(E55)-1),$A$1),E$2)</f>
        <v>12</v>
      </c>
      <c r="F58" s="10" t="str">
        <f>INDEX(top,F$2,1+$B$1*INT((ROW(A55)-1)/$A$1))</f>
        <v>Продажи</v>
      </c>
      <c r="G58" s="10">
        <f>INDEX(top,G$2,1+$B$1*INT((ROW(B55)-1)/$A$1))</f>
        <v>2010</v>
      </c>
      <c r="H58" s="10" t="str">
        <f>INDEX(top,H$2,1+$B$1*INT((ROW(C55)-1)/$A$1))</f>
        <v>Ноябрь</v>
      </c>
      <c r="I58" s="10">
        <f>INDEX(body,1+MOD((ROW(A55)-1),$A$1),1+$B$1*INT((ROW(A55)-1)/$A$1))</f>
        <v>8423</v>
      </c>
    </row>
    <row r="59" spans="1:9" ht="15.75" thickBot="1">
      <c r="A59" s="9" t="str">
        <f>INDEX(front,1+MOD((ROW(A56)-1),$A$1),A$2)</f>
        <v>0001</v>
      </c>
      <c r="B59" s="9">
        <f>INDEX(front,1+MOD((ROW(B56)-1),$A$1),B$2)</f>
        <v>1.752</v>
      </c>
      <c r="C59" s="9" t="str">
        <f>INDEX(front,1+MOD((ROW(C56)-1),$A$1),C$2)</f>
        <v>Кисти</v>
      </c>
      <c r="D59" s="9" t="str">
        <f>INDEX(front,1+MOD((ROW(D56)-1),$A$1),D$2)</f>
        <v>Китай</v>
      </c>
      <c r="E59" s="9" t="str">
        <f>INDEX(front,1+MOD((ROW(E56)-1),$A$1),E$2)</f>
        <v>1</v>
      </c>
      <c r="F59" s="10" t="str">
        <f>INDEX(top,F$2,1+$B$1*INT((ROW(A56)-1)/$A$1))</f>
        <v>Продажи</v>
      </c>
      <c r="G59" s="10">
        <f>INDEX(top,G$2,1+$B$1*INT((ROW(B56)-1)/$A$1))</f>
        <v>2010</v>
      </c>
      <c r="H59" s="10" t="str">
        <f>INDEX(top,H$2,1+$B$1*INT((ROW(C56)-1)/$A$1))</f>
        <v>Декабрь</v>
      </c>
      <c r="I59" s="10">
        <f>INDEX(body,1+MOD((ROW(A56)-1),$A$1),1+$B$1*INT((ROW(A56)-1)/$A$1))</f>
        <v>4308</v>
      </c>
    </row>
    <row r="60" spans="1:9" ht="15.75" thickBot="1">
      <c r="A60" s="9" t="str">
        <f>INDEX(front,1+MOD((ROW(A57)-1),$A$1),A$2)</f>
        <v>0002</v>
      </c>
      <c r="B60" s="9">
        <f>INDEX(front,1+MOD((ROW(B57)-1),$A$1),B$2)</f>
        <v>2.16</v>
      </c>
      <c r="C60" s="9" t="str">
        <f>INDEX(front,1+MOD((ROW(C57)-1),$A$1),C$2)</f>
        <v>Кисти</v>
      </c>
      <c r="D60" s="9" t="str">
        <f>INDEX(front,1+MOD((ROW(D57)-1),$A$1),D$2)</f>
        <v>Китай</v>
      </c>
      <c r="E60" s="9" t="str">
        <f>INDEX(front,1+MOD((ROW(E57)-1),$A$1),E$2)</f>
        <v>12</v>
      </c>
      <c r="F60" s="10" t="str">
        <f>INDEX(top,F$2,1+$B$1*INT((ROW(A57)-1)/$A$1))</f>
        <v>Продажи</v>
      </c>
      <c r="G60" s="10">
        <f>INDEX(top,G$2,1+$B$1*INT((ROW(B57)-1)/$A$1))</f>
        <v>2010</v>
      </c>
      <c r="H60" s="10" t="str">
        <f>INDEX(top,H$2,1+$B$1*INT((ROW(C57)-1)/$A$1))</f>
        <v>Декабрь</v>
      </c>
      <c r="I60" s="10">
        <f>INDEX(body,1+MOD((ROW(A57)-1),$A$1),1+$B$1*INT((ROW(A57)-1)/$A$1))</f>
        <v>4589</v>
      </c>
    </row>
    <row r="61" spans="1:9" ht="15.75" thickBot="1">
      <c r="A61" s="9" t="str">
        <f>INDEX(front,1+MOD((ROW(A58)-1),$A$1),A$2)</f>
        <v>1/10</v>
      </c>
      <c r="B61" s="9">
        <f>INDEX(front,1+MOD((ROW(B58)-1),$A$1),B$2)</f>
        <v>2.76</v>
      </c>
      <c r="C61" s="9" t="str">
        <f>INDEX(front,1+MOD((ROW(C58)-1),$A$1),C$2)</f>
        <v>Кисти</v>
      </c>
      <c r="D61" s="9" t="str">
        <f>INDEX(front,1+MOD((ROW(D58)-1),$A$1),D$2)</f>
        <v>Китай</v>
      </c>
      <c r="E61" s="9" t="str">
        <f>INDEX(front,1+MOD((ROW(E58)-1),$A$1),E$2)</f>
        <v>12</v>
      </c>
      <c r="F61" s="10" t="str">
        <f>INDEX(top,F$2,1+$B$1*INT((ROW(A58)-1)/$A$1))</f>
        <v>Продажи</v>
      </c>
      <c r="G61" s="10">
        <f>INDEX(top,G$2,1+$B$1*INT((ROW(B58)-1)/$A$1))</f>
        <v>2010</v>
      </c>
      <c r="H61" s="10" t="str">
        <f>INDEX(top,H$2,1+$B$1*INT((ROW(C58)-1)/$A$1))</f>
        <v>Декабрь</v>
      </c>
      <c r="I61" s="10">
        <f>INDEX(body,1+MOD((ROW(A58)-1),$A$1),1+$B$1*INT((ROW(A58)-1)/$A$1))</f>
        <v>4921</v>
      </c>
    </row>
    <row r="62" spans="1:9" ht="15.75" thickBot="1">
      <c r="A62" s="9" t="str">
        <f>INDEX(front,1+MOD((ROW(A59)-1),$A$1),A$2)</f>
        <v>5/5</v>
      </c>
      <c r="B62" s="9">
        <f>INDEX(front,1+MOD((ROW(B59)-1),$A$1),B$2)</f>
        <v>3.48</v>
      </c>
      <c r="C62" s="9" t="str">
        <f>INDEX(front,1+MOD((ROW(C59)-1),$A$1),C$2)</f>
        <v>Кисти</v>
      </c>
      <c r="D62" s="9" t="str">
        <f>INDEX(front,1+MOD((ROW(D59)-1),$A$1),D$2)</f>
        <v>Китай</v>
      </c>
      <c r="E62" s="9" t="str">
        <f>INDEX(front,1+MOD((ROW(E59)-1),$A$1),E$2)</f>
        <v>12</v>
      </c>
      <c r="F62" s="10" t="str">
        <f>INDEX(top,F$2,1+$B$1*INT((ROW(A59)-1)/$A$1))</f>
        <v>Продажи</v>
      </c>
      <c r="G62" s="10">
        <f>INDEX(top,G$2,1+$B$1*INT((ROW(B59)-1)/$A$1))</f>
        <v>2010</v>
      </c>
      <c r="H62" s="10" t="str">
        <f>INDEX(top,H$2,1+$B$1*INT((ROW(C59)-1)/$A$1))</f>
        <v>Декабрь</v>
      </c>
      <c r="I62" s="10">
        <f>INDEX(body,1+MOD((ROW(A59)-1),$A$1),1+$B$1*INT((ROW(A59)-1)/$A$1))</f>
        <v>3803</v>
      </c>
    </row>
    <row r="63" spans="1:9" ht="15.75" thickBot="1">
      <c r="A63" s="9" t="str">
        <f>INDEX(front,1+MOD((ROW(A60)-1),$A$1),A$2)</f>
        <v>0006</v>
      </c>
      <c r="B63" s="9">
        <f>INDEX(front,1+MOD((ROW(B60)-1),$A$1),B$2)</f>
        <v>3.8879999999999999</v>
      </c>
      <c r="C63" s="9" t="str">
        <f>INDEX(front,1+MOD((ROW(C60)-1),$A$1),C$2)</f>
        <v>Кисти</v>
      </c>
      <c r="D63" s="9" t="str">
        <f>INDEX(front,1+MOD((ROW(D60)-1),$A$1),D$2)</f>
        <v>Китай</v>
      </c>
      <c r="E63" s="9" t="str">
        <f>INDEX(front,1+MOD((ROW(E60)-1),$A$1),E$2)</f>
        <v>12</v>
      </c>
      <c r="F63" s="10" t="str">
        <f>INDEX(top,F$2,1+$B$1*INT((ROW(A60)-1)/$A$1))</f>
        <v>Продажи</v>
      </c>
      <c r="G63" s="10">
        <f>INDEX(top,G$2,1+$B$1*INT((ROW(B60)-1)/$A$1))</f>
        <v>2010</v>
      </c>
      <c r="H63" s="10" t="str">
        <f>INDEX(top,H$2,1+$B$1*INT((ROW(C60)-1)/$A$1))</f>
        <v>Декабрь</v>
      </c>
      <c r="I63" s="10">
        <f>INDEX(body,1+MOD((ROW(A60)-1),$A$1),1+$B$1*INT((ROW(A60)-1)/$A$1))</f>
        <v>3624</v>
      </c>
    </row>
    <row r="64" spans="1:9" ht="15.75" thickBot="1">
      <c r="A64" s="9" t="str">
        <f>INDEX(front,1+MOD((ROW(A61)-1),$A$1),A$2)</f>
        <v>0001</v>
      </c>
      <c r="B64" s="9">
        <f>INDEX(front,1+MOD((ROW(B61)-1),$A$1),B$2)</f>
        <v>1.752</v>
      </c>
      <c r="C64" s="9" t="str">
        <f>INDEX(front,1+MOD((ROW(C61)-1),$A$1),C$2)</f>
        <v>Кисти</v>
      </c>
      <c r="D64" s="9" t="str">
        <f>INDEX(front,1+MOD((ROW(D61)-1),$A$1),D$2)</f>
        <v>Китай</v>
      </c>
      <c r="E64" s="9" t="str">
        <f>INDEX(front,1+MOD((ROW(E61)-1),$A$1),E$2)</f>
        <v>1</v>
      </c>
      <c r="F64" s="10" t="str">
        <f>INDEX(top,F$2,1+$B$1*INT((ROW(A61)-1)/$A$1))</f>
        <v>Продажи</v>
      </c>
      <c r="G64" s="10">
        <f>INDEX(top,G$2,1+$B$1*INT((ROW(B61)-1)/$A$1))</f>
        <v>2011</v>
      </c>
      <c r="H64" s="10" t="str">
        <f>INDEX(top,H$2,1+$B$1*INT((ROW(C61)-1)/$A$1))</f>
        <v>Январь</v>
      </c>
      <c r="I64" s="10">
        <f>INDEX(body,1+MOD((ROW(A61)-1),$A$1),1+$B$1*INT((ROW(A61)-1)/$A$1))</f>
        <v>618</v>
      </c>
    </row>
    <row r="65" spans="1:9" ht="15.75" thickBot="1">
      <c r="A65" s="9" t="str">
        <f>INDEX(front,1+MOD((ROW(A62)-1),$A$1),A$2)</f>
        <v>0002</v>
      </c>
      <c r="B65" s="9">
        <f>INDEX(front,1+MOD((ROW(B62)-1),$A$1),B$2)</f>
        <v>2.16</v>
      </c>
      <c r="C65" s="9" t="str">
        <f>INDEX(front,1+MOD((ROW(C62)-1),$A$1),C$2)</f>
        <v>Кисти</v>
      </c>
      <c r="D65" s="9" t="str">
        <f>INDEX(front,1+MOD((ROW(D62)-1),$A$1),D$2)</f>
        <v>Китай</v>
      </c>
      <c r="E65" s="9" t="str">
        <f>INDEX(front,1+MOD((ROW(E62)-1),$A$1),E$2)</f>
        <v>12</v>
      </c>
      <c r="F65" s="10" t="str">
        <f>INDEX(top,F$2,1+$B$1*INT((ROW(A62)-1)/$A$1))</f>
        <v>Продажи</v>
      </c>
      <c r="G65" s="10">
        <f>INDEX(top,G$2,1+$B$1*INT((ROW(B62)-1)/$A$1))</f>
        <v>2011</v>
      </c>
      <c r="H65" s="10" t="str">
        <f>INDEX(top,H$2,1+$B$1*INT((ROW(C62)-1)/$A$1))</f>
        <v>Январь</v>
      </c>
      <c r="I65" s="10">
        <f>INDEX(body,1+MOD((ROW(A62)-1),$A$1),1+$B$1*INT((ROW(A62)-1)/$A$1))</f>
        <v>9398</v>
      </c>
    </row>
    <row r="66" spans="1:9" ht="15.75" thickBot="1">
      <c r="A66" s="9" t="str">
        <f>INDEX(front,1+MOD((ROW(A63)-1),$A$1),A$2)</f>
        <v>1/10</v>
      </c>
      <c r="B66" s="9">
        <f>INDEX(front,1+MOD((ROW(B63)-1),$A$1),B$2)</f>
        <v>2.76</v>
      </c>
      <c r="C66" s="9" t="str">
        <f>INDEX(front,1+MOD((ROW(C63)-1),$A$1),C$2)</f>
        <v>Кисти</v>
      </c>
      <c r="D66" s="9" t="str">
        <f>INDEX(front,1+MOD((ROW(D63)-1),$A$1),D$2)</f>
        <v>Китай</v>
      </c>
      <c r="E66" s="9" t="str">
        <f>INDEX(front,1+MOD((ROW(E63)-1),$A$1),E$2)</f>
        <v>12</v>
      </c>
      <c r="F66" s="10" t="str">
        <f>INDEX(top,F$2,1+$B$1*INT((ROW(A63)-1)/$A$1))</f>
        <v>Продажи</v>
      </c>
      <c r="G66" s="10">
        <f>INDEX(top,G$2,1+$B$1*INT((ROW(B63)-1)/$A$1))</f>
        <v>2011</v>
      </c>
      <c r="H66" s="10" t="str">
        <f>INDEX(top,H$2,1+$B$1*INT((ROW(C63)-1)/$A$1))</f>
        <v>Январь</v>
      </c>
      <c r="I66" s="10">
        <f>INDEX(body,1+MOD((ROW(A63)-1),$A$1),1+$B$1*INT((ROW(A63)-1)/$A$1))</f>
        <v>9293</v>
      </c>
    </row>
    <row r="67" spans="1:9" ht="15.75" thickBot="1">
      <c r="A67" s="9" t="str">
        <f>INDEX(front,1+MOD((ROW(A64)-1),$A$1),A$2)</f>
        <v>5/5</v>
      </c>
      <c r="B67" s="9">
        <f>INDEX(front,1+MOD((ROW(B64)-1),$A$1),B$2)</f>
        <v>3.48</v>
      </c>
      <c r="C67" s="9" t="str">
        <f>INDEX(front,1+MOD((ROW(C64)-1),$A$1),C$2)</f>
        <v>Кисти</v>
      </c>
      <c r="D67" s="9" t="str">
        <f>INDEX(front,1+MOD((ROW(D64)-1),$A$1),D$2)</f>
        <v>Китай</v>
      </c>
      <c r="E67" s="9" t="str">
        <f>INDEX(front,1+MOD((ROW(E64)-1),$A$1),E$2)</f>
        <v>12</v>
      </c>
      <c r="F67" s="10" t="str">
        <f>INDEX(top,F$2,1+$B$1*INT((ROW(A64)-1)/$A$1))</f>
        <v>Продажи</v>
      </c>
      <c r="G67" s="10">
        <f>INDEX(top,G$2,1+$B$1*INT((ROW(B64)-1)/$A$1))</f>
        <v>2011</v>
      </c>
      <c r="H67" s="10" t="str">
        <f>INDEX(top,H$2,1+$B$1*INT((ROW(C64)-1)/$A$1))</f>
        <v>Январь</v>
      </c>
      <c r="I67" s="10">
        <f>INDEX(body,1+MOD((ROW(A64)-1),$A$1),1+$B$1*INT((ROW(A64)-1)/$A$1))</f>
        <v>5377</v>
      </c>
    </row>
    <row r="68" spans="1:9" ht="15.75" thickBot="1">
      <c r="A68" s="9" t="str">
        <f>INDEX(front,1+MOD((ROW(A65)-1),$A$1),A$2)</f>
        <v>0006</v>
      </c>
      <c r="B68" s="9">
        <f>INDEX(front,1+MOD((ROW(B65)-1),$A$1),B$2)</f>
        <v>3.8879999999999999</v>
      </c>
      <c r="C68" s="9" t="str">
        <f>INDEX(front,1+MOD((ROW(C65)-1),$A$1),C$2)</f>
        <v>Кисти</v>
      </c>
      <c r="D68" s="9" t="str">
        <f>INDEX(front,1+MOD((ROW(D65)-1),$A$1),D$2)</f>
        <v>Китай</v>
      </c>
      <c r="E68" s="9" t="str">
        <f>INDEX(front,1+MOD((ROW(E65)-1),$A$1),E$2)</f>
        <v>12</v>
      </c>
      <c r="F68" s="10" t="str">
        <f>INDEX(top,F$2,1+$B$1*INT((ROW(A65)-1)/$A$1))</f>
        <v>Продажи</v>
      </c>
      <c r="G68" s="10">
        <f>INDEX(top,G$2,1+$B$1*INT((ROW(B65)-1)/$A$1))</f>
        <v>2011</v>
      </c>
      <c r="H68" s="10" t="str">
        <f>INDEX(top,H$2,1+$B$1*INT((ROW(C65)-1)/$A$1))</f>
        <v>Январь</v>
      </c>
      <c r="I68" s="10">
        <f>INDEX(body,1+MOD((ROW(A65)-1),$A$1),1+$B$1*INT((ROW(A65)-1)/$A$1))</f>
        <v>8598</v>
      </c>
    </row>
    <row r="69" spans="1:9" ht="15.75" thickBot="1">
      <c r="A69" s="9" t="str">
        <f>INDEX(front,1+MOD((ROW(A66)-1),$A$1),A$2)</f>
        <v>0001</v>
      </c>
      <c r="B69" s="9">
        <f>INDEX(front,1+MOD((ROW(B66)-1),$A$1),B$2)</f>
        <v>1.752</v>
      </c>
      <c r="C69" s="9" t="str">
        <f>INDEX(front,1+MOD((ROW(C66)-1),$A$1),C$2)</f>
        <v>Кисти</v>
      </c>
      <c r="D69" s="9" t="str">
        <f>INDEX(front,1+MOD((ROW(D66)-1),$A$1),D$2)</f>
        <v>Китай</v>
      </c>
      <c r="E69" s="9" t="str">
        <f>INDEX(front,1+MOD((ROW(E66)-1),$A$1),E$2)</f>
        <v>1</v>
      </c>
      <c r="F69" s="10" t="str">
        <f>INDEX(top,F$2,1+$B$1*INT((ROW(A66)-1)/$A$1))</f>
        <v>Продажи</v>
      </c>
      <c r="G69" s="10">
        <f>INDEX(top,G$2,1+$B$1*INT((ROW(B66)-1)/$A$1))</f>
        <v>2011</v>
      </c>
      <c r="H69" s="10" t="str">
        <f>INDEX(top,H$2,1+$B$1*INT((ROW(C66)-1)/$A$1))</f>
        <v>Февраль</v>
      </c>
      <c r="I69" s="10">
        <f>INDEX(body,1+MOD((ROW(A66)-1),$A$1),1+$B$1*INT((ROW(A66)-1)/$A$1))</f>
        <v>2933</v>
      </c>
    </row>
    <row r="70" spans="1:9" ht="15.75" thickBot="1">
      <c r="A70" s="9" t="str">
        <f>INDEX(front,1+MOD((ROW(A67)-1),$A$1),A$2)</f>
        <v>0002</v>
      </c>
      <c r="B70" s="9">
        <f>INDEX(front,1+MOD((ROW(B67)-1),$A$1),B$2)</f>
        <v>2.16</v>
      </c>
      <c r="C70" s="9" t="str">
        <f>INDEX(front,1+MOD((ROW(C67)-1),$A$1),C$2)</f>
        <v>Кисти</v>
      </c>
      <c r="D70" s="9" t="str">
        <f>INDEX(front,1+MOD((ROW(D67)-1),$A$1),D$2)</f>
        <v>Китай</v>
      </c>
      <c r="E70" s="9" t="str">
        <f>INDEX(front,1+MOD((ROW(E67)-1),$A$1),E$2)</f>
        <v>12</v>
      </c>
      <c r="F70" s="10" t="str">
        <f>INDEX(top,F$2,1+$B$1*INT((ROW(A67)-1)/$A$1))</f>
        <v>Продажи</v>
      </c>
      <c r="G70" s="10">
        <f>INDEX(top,G$2,1+$B$1*INT((ROW(B67)-1)/$A$1))</f>
        <v>2011</v>
      </c>
      <c r="H70" s="10" t="str">
        <f>INDEX(top,H$2,1+$B$1*INT((ROW(C67)-1)/$A$1))</f>
        <v>Февраль</v>
      </c>
      <c r="I70" s="10">
        <f>INDEX(body,1+MOD((ROW(A67)-1),$A$1),1+$B$1*INT((ROW(A67)-1)/$A$1))</f>
        <v>9845</v>
      </c>
    </row>
    <row r="71" spans="1:9" ht="15.75" thickBot="1">
      <c r="A71" s="9" t="str">
        <f>INDEX(front,1+MOD((ROW(A68)-1),$A$1),A$2)</f>
        <v>1/10</v>
      </c>
      <c r="B71" s="9">
        <f>INDEX(front,1+MOD((ROW(B68)-1),$A$1),B$2)</f>
        <v>2.76</v>
      </c>
      <c r="C71" s="9" t="str">
        <f>INDEX(front,1+MOD((ROW(C68)-1),$A$1),C$2)</f>
        <v>Кисти</v>
      </c>
      <c r="D71" s="9" t="str">
        <f>INDEX(front,1+MOD((ROW(D68)-1),$A$1),D$2)</f>
        <v>Китай</v>
      </c>
      <c r="E71" s="9" t="str">
        <f>INDEX(front,1+MOD((ROW(E68)-1),$A$1),E$2)</f>
        <v>12</v>
      </c>
      <c r="F71" s="10" t="str">
        <f>INDEX(top,F$2,1+$B$1*INT((ROW(A68)-1)/$A$1))</f>
        <v>Продажи</v>
      </c>
      <c r="G71" s="10">
        <f>INDEX(top,G$2,1+$B$1*INT((ROW(B68)-1)/$A$1))</f>
        <v>2011</v>
      </c>
      <c r="H71" s="10" t="str">
        <f>INDEX(top,H$2,1+$B$1*INT((ROW(C68)-1)/$A$1))</f>
        <v>Февраль</v>
      </c>
      <c r="I71" s="10">
        <f>INDEX(body,1+MOD((ROW(A68)-1),$A$1),1+$B$1*INT((ROW(A68)-1)/$A$1))</f>
        <v>3172</v>
      </c>
    </row>
    <row r="72" spans="1:9" ht="15.75" thickBot="1">
      <c r="A72" s="9" t="str">
        <f>INDEX(front,1+MOD((ROW(A69)-1),$A$1),A$2)</f>
        <v>5/5</v>
      </c>
      <c r="B72" s="9">
        <f>INDEX(front,1+MOD((ROW(B69)-1),$A$1),B$2)</f>
        <v>3.48</v>
      </c>
      <c r="C72" s="9" t="str">
        <f>INDEX(front,1+MOD((ROW(C69)-1),$A$1),C$2)</f>
        <v>Кисти</v>
      </c>
      <c r="D72" s="9" t="str">
        <f>INDEX(front,1+MOD((ROW(D69)-1),$A$1),D$2)</f>
        <v>Китай</v>
      </c>
      <c r="E72" s="9" t="str">
        <f>INDEX(front,1+MOD((ROW(E69)-1),$A$1),E$2)</f>
        <v>12</v>
      </c>
      <c r="F72" s="10" t="str">
        <f>INDEX(top,F$2,1+$B$1*INT((ROW(A69)-1)/$A$1))</f>
        <v>Продажи</v>
      </c>
      <c r="G72" s="10">
        <f>INDEX(top,G$2,1+$B$1*INT((ROW(B69)-1)/$A$1))</f>
        <v>2011</v>
      </c>
      <c r="H72" s="10" t="str">
        <f>INDEX(top,H$2,1+$B$1*INT((ROW(C69)-1)/$A$1))</f>
        <v>Февраль</v>
      </c>
      <c r="I72" s="10">
        <f>INDEX(body,1+MOD((ROW(A69)-1),$A$1),1+$B$1*INT((ROW(A69)-1)/$A$1))</f>
        <v>5686</v>
      </c>
    </row>
    <row r="73" spans="1:9" ht="15.75" thickBot="1">
      <c r="A73" s="9" t="str">
        <f>INDEX(front,1+MOD((ROW(A70)-1),$A$1),A$2)</f>
        <v>0006</v>
      </c>
      <c r="B73" s="9">
        <f>INDEX(front,1+MOD((ROW(B70)-1),$A$1),B$2)</f>
        <v>3.8879999999999999</v>
      </c>
      <c r="C73" s="9" t="str">
        <f>INDEX(front,1+MOD((ROW(C70)-1),$A$1),C$2)</f>
        <v>Кисти</v>
      </c>
      <c r="D73" s="9" t="str">
        <f>INDEX(front,1+MOD((ROW(D70)-1),$A$1),D$2)</f>
        <v>Китай</v>
      </c>
      <c r="E73" s="9" t="str">
        <f>INDEX(front,1+MOD((ROW(E70)-1),$A$1),E$2)</f>
        <v>12</v>
      </c>
      <c r="F73" s="10" t="str">
        <f>INDEX(top,F$2,1+$B$1*INT((ROW(A70)-1)/$A$1))</f>
        <v>Продажи</v>
      </c>
      <c r="G73" s="10">
        <f>INDEX(top,G$2,1+$B$1*INT((ROW(B70)-1)/$A$1))</f>
        <v>2011</v>
      </c>
      <c r="H73" s="10" t="str">
        <f>INDEX(top,H$2,1+$B$1*INT((ROW(C70)-1)/$A$1))</f>
        <v>Февраль</v>
      </c>
      <c r="I73" s="10">
        <f>INDEX(body,1+MOD((ROW(A70)-1),$A$1),1+$B$1*INT((ROW(A70)-1)/$A$1))</f>
        <v>8186</v>
      </c>
    </row>
    <row r="74" spans="1:9" ht="15.75" thickBot="1">
      <c r="A74" s="9" t="str">
        <f>INDEX(front,1+MOD((ROW(A71)-1),$A$1),A$2)</f>
        <v>0001</v>
      </c>
      <c r="B74" s="9">
        <f>INDEX(front,1+MOD((ROW(B71)-1),$A$1),B$2)</f>
        <v>1.752</v>
      </c>
      <c r="C74" s="9" t="str">
        <f>INDEX(front,1+MOD((ROW(C71)-1),$A$1),C$2)</f>
        <v>Кисти</v>
      </c>
      <c r="D74" s="9" t="str">
        <f>INDEX(front,1+MOD((ROW(D71)-1),$A$1),D$2)</f>
        <v>Китай</v>
      </c>
      <c r="E74" s="9" t="str">
        <f>INDEX(front,1+MOD((ROW(E71)-1),$A$1),E$2)</f>
        <v>1</v>
      </c>
      <c r="F74" s="10" t="str">
        <f>INDEX(top,F$2,1+$B$1*INT((ROW(A71)-1)/$A$1))</f>
        <v>Продажи</v>
      </c>
      <c r="G74" s="10">
        <f>INDEX(top,G$2,1+$B$1*INT((ROW(B71)-1)/$A$1))</f>
        <v>2011</v>
      </c>
      <c r="H74" s="10" t="str">
        <f>INDEX(top,H$2,1+$B$1*INT((ROW(C71)-1)/$A$1))</f>
        <v>Март</v>
      </c>
      <c r="I74" s="10">
        <f>INDEX(body,1+MOD((ROW(A71)-1),$A$1),1+$B$1*INT((ROW(A71)-1)/$A$1))</f>
        <v>8817</v>
      </c>
    </row>
    <row r="75" spans="1:9" ht="15.75" thickBot="1">
      <c r="A75" s="9" t="str">
        <f>INDEX(front,1+MOD((ROW(A72)-1),$A$1),A$2)</f>
        <v>0002</v>
      </c>
      <c r="B75" s="9">
        <f>INDEX(front,1+MOD((ROW(B72)-1),$A$1),B$2)</f>
        <v>2.16</v>
      </c>
      <c r="C75" s="9" t="str">
        <f>INDEX(front,1+MOD((ROW(C72)-1),$A$1),C$2)</f>
        <v>Кисти</v>
      </c>
      <c r="D75" s="9" t="str">
        <f>INDEX(front,1+MOD((ROW(D72)-1),$A$1),D$2)</f>
        <v>Китай</v>
      </c>
      <c r="E75" s="9" t="str">
        <f>INDEX(front,1+MOD((ROW(E72)-1),$A$1),E$2)</f>
        <v>12</v>
      </c>
      <c r="F75" s="10" t="str">
        <f>INDEX(top,F$2,1+$B$1*INT((ROW(A72)-1)/$A$1))</f>
        <v>Продажи</v>
      </c>
      <c r="G75" s="10">
        <f>INDEX(top,G$2,1+$B$1*INT((ROW(B72)-1)/$A$1))</f>
        <v>2011</v>
      </c>
      <c r="H75" s="10" t="str">
        <f>INDEX(top,H$2,1+$B$1*INT((ROW(C72)-1)/$A$1))</f>
        <v>Март</v>
      </c>
      <c r="I75" s="10">
        <f>INDEX(body,1+MOD((ROW(A72)-1),$A$1),1+$B$1*INT((ROW(A72)-1)/$A$1))</f>
        <v>769</v>
      </c>
    </row>
    <row r="76" spans="1:9" ht="15.75" thickBot="1">
      <c r="A76" s="9" t="str">
        <f>INDEX(front,1+MOD((ROW(A73)-1),$A$1),A$2)</f>
        <v>1/10</v>
      </c>
      <c r="B76" s="9">
        <f>INDEX(front,1+MOD((ROW(B73)-1),$A$1),B$2)</f>
        <v>2.76</v>
      </c>
      <c r="C76" s="9" t="str">
        <f>INDEX(front,1+MOD((ROW(C73)-1),$A$1),C$2)</f>
        <v>Кисти</v>
      </c>
      <c r="D76" s="9" t="str">
        <f>INDEX(front,1+MOD((ROW(D73)-1),$A$1),D$2)</f>
        <v>Китай</v>
      </c>
      <c r="E76" s="9" t="str">
        <f>INDEX(front,1+MOD((ROW(E73)-1),$A$1),E$2)</f>
        <v>12</v>
      </c>
      <c r="F76" s="10" t="str">
        <f>INDEX(top,F$2,1+$B$1*INT((ROW(A73)-1)/$A$1))</f>
        <v>Продажи</v>
      </c>
      <c r="G76" s="10">
        <f>INDEX(top,G$2,1+$B$1*INT((ROW(B73)-1)/$A$1))</f>
        <v>2011</v>
      </c>
      <c r="H76" s="10" t="str">
        <f>INDEX(top,H$2,1+$B$1*INT((ROW(C73)-1)/$A$1))</f>
        <v>Март</v>
      </c>
      <c r="I76" s="10">
        <f>INDEX(body,1+MOD((ROW(A73)-1),$A$1),1+$B$1*INT((ROW(A73)-1)/$A$1))</f>
        <v>6106</v>
      </c>
    </row>
    <row r="77" spans="1:9" ht="15.75" thickBot="1">
      <c r="A77" s="9" t="str">
        <f>INDEX(front,1+MOD((ROW(A74)-1),$A$1),A$2)</f>
        <v>5/5</v>
      </c>
      <c r="B77" s="9">
        <f>INDEX(front,1+MOD((ROW(B74)-1),$A$1),B$2)</f>
        <v>3.48</v>
      </c>
      <c r="C77" s="9" t="str">
        <f>INDEX(front,1+MOD((ROW(C74)-1),$A$1),C$2)</f>
        <v>Кисти</v>
      </c>
      <c r="D77" s="9" t="str">
        <f>INDEX(front,1+MOD((ROW(D74)-1),$A$1),D$2)</f>
        <v>Китай</v>
      </c>
      <c r="E77" s="9" t="str">
        <f>INDEX(front,1+MOD((ROW(E74)-1),$A$1),E$2)</f>
        <v>12</v>
      </c>
      <c r="F77" s="10" t="str">
        <f>INDEX(top,F$2,1+$B$1*INT((ROW(A74)-1)/$A$1))</f>
        <v>Продажи</v>
      </c>
      <c r="G77" s="10">
        <f>INDEX(top,G$2,1+$B$1*INT((ROW(B74)-1)/$A$1))</f>
        <v>2011</v>
      </c>
      <c r="H77" s="10" t="str">
        <f>INDEX(top,H$2,1+$B$1*INT((ROW(C74)-1)/$A$1))</f>
        <v>Март</v>
      </c>
      <c r="I77" s="10">
        <f>INDEX(body,1+MOD((ROW(A74)-1),$A$1),1+$B$1*INT((ROW(A74)-1)/$A$1))</f>
        <v>4942</v>
      </c>
    </row>
    <row r="78" spans="1:9" ht="15.75" thickBot="1">
      <c r="A78" s="9" t="str">
        <f>INDEX(front,1+MOD((ROW(A75)-1),$A$1),A$2)</f>
        <v>0006</v>
      </c>
      <c r="B78" s="9">
        <f>INDEX(front,1+MOD((ROW(B75)-1),$A$1),B$2)</f>
        <v>3.8879999999999999</v>
      </c>
      <c r="C78" s="9" t="str">
        <f>INDEX(front,1+MOD((ROW(C75)-1),$A$1),C$2)</f>
        <v>Кисти</v>
      </c>
      <c r="D78" s="9" t="str">
        <f>INDEX(front,1+MOD((ROW(D75)-1),$A$1),D$2)</f>
        <v>Китай</v>
      </c>
      <c r="E78" s="9" t="str">
        <f>INDEX(front,1+MOD((ROW(E75)-1),$A$1),E$2)</f>
        <v>12</v>
      </c>
      <c r="F78" s="10" t="str">
        <f>INDEX(top,F$2,1+$B$1*INT((ROW(A75)-1)/$A$1))</f>
        <v>Продажи</v>
      </c>
      <c r="G78" s="10">
        <f>INDEX(top,G$2,1+$B$1*INT((ROW(B75)-1)/$A$1))</f>
        <v>2011</v>
      </c>
      <c r="H78" s="10" t="str">
        <f>INDEX(top,H$2,1+$B$1*INT((ROW(C75)-1)/$A$1))</f>
        <v>Март</v>
      </c>
      <c r="I78" s="10">
        <f>INDEX(body,1+MOD((ROW(A75)-1),$A$1),1+$B$1*INT((ROW(A75)-1)/$A$1))</f>
        <v>5302</v>
      </c>
    </row>
    <row r="79" spans="1:9" ht="15.75" thickBot="1">
      <c r="A79" s="9" t="str">
        <f>INDEX(front,1+MOD((ROW(A76)-1),$A$1),A$2)</f>
        <v>0001</v>
      </c>
      <c r="B79" s="9">
        <f>INDEX(front,1+MOD((ROW(B76)-1),$A$1),B$2)</f>
        <v>1.752</v>
      </c>
      <c r="C79" s="9" t="str">
        <f>INDEX(front,1+MOD((ROW(C76)-1),$A$1),C$2)</f>
        <v>Кисти</v>
      </c>
      <c r="D79" s="9" t="str">
        <f>INDEX(front,1+MOD((ROW(D76)-1),$A$1),D$2)</f>
        <v>Китай</v>
      </c>
      <c r="E79" s="9" t="str">
        <f>INDEX(front,1+MOD((ROW(E76)-1),$A$1),E$2)</f>
        <v>1</v>
      </c>
      <c r="F79" s="10" t="str">
        <f>INDEX(top,F$2,1+$B$1*INT((ROW(A76)-1)/$A$1))</f>
        <v>Продажи</v>
      </c>
      <c r="G79" s="10">
        <f>INDEX(top,G$2,1+$B$1*INT((ROW(B76)-1)/$A$1))</f>
        <v>2011</v>
      </c>
      <c r="H79" s="10" t="str">
        <f>INDEX(top,H$2,1+$B$1*INT((ROW(C76)-1)/$A$1))</f>
        <v>Апрель</v>
      </c>
      <c r="I79" s="10">
        <f>INDEX(body,1+MOD((ROW(A76)-1),$A$1),1+$B$1*INT((ROW(A76)-1)/$A$1))</f>
        <v>7708</v>
      </c>
    </row>
    <row r="80" spans="1:9" ht="15.75" thickBot="1">
      <c r="A80" s="9" t="str">
        <f>INDEX(front,1+MOD((ROW(A77)-1),$A$1),A$2)</f>
        <v>0002</v>
      </c>
      <c r="B80" s="9">
        <f>INDEX(front,1+MOD((ROW(B77)-1),$A$1),B$2)</f>
        <v>2.16</v>
      </c>
      <c r="C80" s="9" t="str">
        <f>INDEX(front,1+MOD((ROW(C77)-1),$A$1),C$2)</f>
        <v>Кисти</v>
      </c>
      <c r="D80" s="9" t="str">
        <f>INDEX(front,1+MOD((ROW(D77)-1),$A$1),D$2)</f>
        <v>Китай</v>
      </c>
      <c r="E80" s="9" t="str">
        <f>INDEX(front,1+MOD((ROW(E77)-1),$A$1),E$2)</f>
        <v>12</v>
      </c>
      <c r="F80" s="10" t="str">
        <f>INDEX(top,F$2,1+$B$1*INT((ROW(A77)-1)/$A$1))</f>
        <v>Продажи</v>
      </c>
      <c r="G80" s="10">
        <f>INDEX(top,G$2,1+$B$1*INT((ROW(B77)-1)/$A$1))</f>
        <v>2011</v>
      </c>
      <c r="H80" s="10" t="str">
        <f>INDEX(top,H$2,1+$B$1*INT((ROW(C77)-1)/$A$1))</f>
        <v>Апрель</v>
      </c>
      <c r="I80" s="10">
        <f>INDEX(body,1+MOD((ROW(A77)-1),$A$1),1+$B$1*INT((ROW(A77)-1)/$A$1))</f>
        <v>7424</v>
      </c>
    </row>
    <row r="81" spans="1:9" ht="15.75" thickBot="1">
      <c r="A81" s="9" t="str">
        <f>INDEX(front,1+MOD((ROW(A78)-1),$A$1),A$2)</f>
        <v>1/10</v>
      </c>
      <c r="B81" s="9">
        <f>INDEX(front,1+MOD((ROW(B78)-1),$A$1),B$2)</f>
        <v>2.76</v>
      </c>
      <c r="C81" s="9" t="str">
        <f>INDEX(front,1+MOD((ROW(C78)-1),$A$1),C$2)</f>
        <v>Кисти</v>
      </c>
      <c r="D81" s="9" t="str">
        <f>INDEX(front,1+MOD((ROW(D78)-1),$A$1),D$2)</f>
        <v>Китай</v>
      </c>
      <c r="E81" s="9" t="str">
        <f>INDEX(front,1+MOD((ROW(E78)-1),$A$1),E$2)</f>
        <v>12</v>
      </c>
      <c r="F81" s="10" t="str">
        <f>INDEX(top,F$2,1+$B$1*INT((ROW(A78)-1)/$A$1))</f>
        <v>Продажи</v>
      </c>
      <c r="G81" s="10">
        <f>INDEX(top,G$2,1+$B$1*INT((ROW(B78)-1)/$A$1))</f>
        <v>2011</v>
      </c>
      <c r="H81" s="10" t="str">
        <f>INDEX(top,H$2,1+$B$1*INT((ROW(C78)-1)/$A$1))</f>
        <v>Апрель</v>
      </c>
      <c r="I81" s="10">
        <f>INDEX(body,1+MOD((ROW(A78)-1),$A$1),1+$B$1*INT((ROW(A78)-1)/$A$1))</f>
        <v>3462</v>
      </c>
    </row>
    <row r="82" spans="1:9" ht="15.75" thickBot="1">
      <c r="A82" s="9" t="str">
        <f>INDEX(front,1+MOD((ROW(A79)-1),$A$1),A$2)</f>
        <v>5/5</v>
      </c>
      <c r="B82" s="9">
        <f>INDEX(front,1+MOD((ROW(B79)-1),$A$1),B$2)</f>
        <v>3.48</v>
      </c>
      <c r="C82" s="9" t="str">
        <f>INDEX(front,1+MOD((ROW(C79)-1),$A$1),C$2)</f>
        <v>Кисти</v>
      </c>
      <c r="D82" s="9" t="str">
        <f>INDEX(front,1+MOD((ROW(D79)-1),$A$1),D$2)</f>
        <v>Китай</v>
      </c>
      <c r="E82" s="9" t="str">
        <f>INDEX(front,1+MOD((ROW(E79)-1),$A$1),E$2)</f>
        <v>12</v>
      </c>
      <c r="F82" s="10" t="str">
        <f>INDEX(top,F$2,1+$B$1*INT((ROW(A79)-1)/$A$1))</f>
        <v>Продажи</v>
      </c>
      <c r="G82" s="10">
        <f>INDEX(top,G$2,1+$B$1*INT((ROW(B79)-1)/$A$1))</f>
        <v>2011</v>
      </c>
      <c r="H82" s="10" t="str">
        <f>INDEX(top,H$2,1+$B$1*INT((ROW(C79)-1)/$A$1))</f>
        <v>Апрель</v>
      </c>
      <c r="I82" s="10">
        <f>INDEX(body,1+MOD((ROW(A79)-1),$A$1),1+$B$1*INT((ROW(A79)-1)/$A$1))</f>
        <v>7991</v>
      </c>
    </row>
    <row r="83" spans="1:9" ht="15.75" thickBot="1">
      <c r="A83" s="9" t="str">
        <f>INDEX(front,1+MOD((ROW(A80)-1),$A$1),A$2)</f>
        <v>0006</v>
      </c>
      <c r="B83" s="9">
        <f>INDEX(front,1+MOD((ROW(B80)-1),$A$1),B$2)</f>
        <v>3.8879999999999999</v>
      </c>
      <c r="C83" s="9" t="str">
        <f>INDEX(front,1+MOD((ROW(C80)-1),$A$1),C$2)</f>
        <v>Кисти</v>
      </c>
      <c r="D83" s="9" t="str">
        <f>INDEX(front,1+MOD((ROW(D80)-1),$A$1),D$2)</f>
        <v>Китай</v>
      </c>
      <c r="E83" s="9" t="str">
        <f>INDEX(front,1+MOD((ROW(E80)-1),$A$1),E$2)</f>
        <v>12</v>
      </c>
      <c r="F83" s="10" t="str">
        <f>INDEX(top,F$2,1+$B$1*INT((ROW(A80)-1)/$A$1))</f>
        <v>Продажи</v>
      </c>
      <c r="G83" s="10">
        <f>INDEX(top,G$2,1+$B$1*INT((ROW(B80)-1)/$A$1))</f>
        <v>2011</v>
      </c>
      <c r="H83" s="10" t="str">
        <f>INDEX(top,H$2,1+$B$1*INT((ROW(C80)-1)/$A$1))</f>
        <v>Апрель</v>
      </c>
      <c r="I83" s="10">
        <f>INDEX(body,1+MOD((ROW(A80)-1),$A$1),1+$B$1*INT((ROW(A80)-1)/$A$1))</f>
        <v>8789</v>
      </c>
    </row>
    <row r="84" spans="1:9" ht="15.75" thickBot="1">
      <c r="A84" s="9" t="str">
        <f>INDEX(front,1+MOD((ROW(A81)-1),$A$1),A$2)</f>
        <v>0001</v>
      </c>
      <c r="B84" s="9">
        <f>INDEX(front,1+MOD((ROW(B81)-1),$A$1),B$2)</f>
        <v>1.752</v>
      </c>
      <c r="C84" s="9" t="str">
        <f>INDEX(front,1+MOD((ROW(C81)-1),$A$1),C$2)</f>
        <v>Кисти</v>
      </c>
      <c r="D84" s="9" t="str">
        <f>INDEX(front,1+MOD((ROW(D81)-1),$A$1),D$2)</f>
        <v>Китай</v>
      </c>
      <c r="E84" s="9" t="str">
        <f>INDEX(front,1+MOD((ROW(E81)-1),$A$1),E$2)</f>
        <v>1</v>
      </c>
      <c r="F84" s="10" t="str">
        <f>INDEX(top,F$2,1+$B$1*INT((ROW(A81)-1)/$A$1))</f>
        <v>Продажи</v>
      </c>
      <c r="G84" s="10">
        <f>INDEX(top,G$2,1+$B$1*INT((ROW(B81)-1)/$A$1))</f>
        <v>2011</v>
      </c>
      <c r="H84" s="10" t="str">
        <f>INDEX(top,H$2,1+$B$1*INT((ROW(C81)-1)/$A$1))</f>
        <v>Май</v>
      </c>
      <c r="I84" s="10">
        <f>INDEX(body,1+MOD((ROW(A81)-1),$A$1),1+$B$1*INT((ROW(A81)-1)/$A$1))</f>
        <v>7931</v>
      </c>
    </row>
    <row r="85" spans="1:9" ht="15.75" thickBot="1">
      <c r="A85" s="9" t="str">
        <f>INDEX(front,1+MOD((ROW(A82)-1),$A$1),A$2)</f>
        <v>0002</v>
      </c>
      <c r="B85" s="9">
        <f>INDEX(front,1+MOD((ROW(B82)-1),$A$1),B$2)</f>
        <v>2.16</v>
      </c>
      <c r="C85" s="9" t="str">
        <f>INDEX(front,1+MOD((ROW(C82)-1),$A$1),C$2)</f>
        <v>Кисти</v>
      </c>
      <c r="D85" s="9" t="str">
        <f>INDEX(front,1+MOD((ROW(D82)-1),$A$1),D$2)</f>
        <v>Китай</v>
      </c>
      <c r="E85" s="9" t="str">
        <f>INDEX(front,1+MOD((ROW(E82)-1),$A$1),E$2)</f>
        <v>12</v>
      </c>
      <c r="F85" s="10" t="str">
        <f>INDEX(top,F$2,1+$B$1*INT((ROW(A82)-1)/$A$1))</f>
        <v>Продажи</v>
      </c>
      <c r="G85" s="10">
        <f>INDEX(top,G$2,1+$B$1*INT((ROW(B82)-1)/$A$1))</f>
        <v>2011</v>
      </c>
      <c r="H85" s="10" t="str">
        <f>INDEX(top,H$2,1+$B$1*INT((ROW(C82)-1)/$A$1))</f>
        <v>Май</v>
      </c>
      <c r="I85" s="10">
        <f>INDEX(body,1+MOD((ROW(A82)-1),$A$1),1+$B$1*INT((ROW(A82)-1)/$A$1))</f>
        <v>8251</v>
      </c>
    </row>
    <row r="86" spans="1:9" ht="15.75" thickBot="1">
      <c r="A86" s="9" t="str">
        <f>INDEX(front,1+MOD((ROW(A83)-1),$A$1),A$2)</f>
        <v>1/10</v>
      </c>
      <c r="B86" s="9">
        <f>INDEX(front,1+MOD((ROW(B83)-1),$A$1),B$2)</f>
        <v>2.76</v>
      </c>
      <c r="C86" s="9" t="str">
        <f>INDEX(front,1+MOD((ROW(C83)-1),$A$1),C$2)</f>
        <v>Кисти</v>
      </c>
      <c r="D86" s="9" t="str">
        <f>INDEX(front,1+MOD((ROW(D83)-1),$A$1),D$2)</f>
        <v>Китай</v>
      </c>
      <c r="E86" s="9" t="str">
        <f>INDEX(front,1+MOD((ROW(E83)-1),$A$1),E$2)</f>
        <v>12</v>
      </c>
      <c r="F86" s="10" t="str">
        <f>INDEX(top,F$2,1+$B$1*INT((ROW(A83)-1)/$A$1))</f>
        <v>Продажи</v>
      </c>
      <c r="G86" s="10">
        <f>INDEX(top,G$2,1+$B$1*INT((ROW(B83)-1)/$A$1))</f>
        <v>2011</v>
      </c>
      <c r="H86" s="10" t="str">
        <f>INDEX(top,H$2,1+$B$1*INT((ROW(C83)-1)/$A$1))</f>
        <v>Май</v>
      </c>
      <c r="I86" s="10">
        <f>INDEX(body,1+MOD((ROW(A83)-1),$A$1),1+$B$1*INT((ROW(A83)-1)/$A$1))</f>
        <v>3514</v>
      </c>
    </row>
    <row r="87" spans="1:9" ht="15.75" thickBot="1">
      <c r="A87" s="9" t="str">
        <f>INDEX(front,1+MOD((ROW(A84)-1),$A$1),A$2)</f>
        <v>5/5</v>
      </c>
      <c r="B87" s="9">
        <f>INDEX(front,1+MOD((ROW(B84)-1),$A$1),B$2)</f>
        <v>3.48</v>
      </c>
      <c r="C87" s="9" t="str">
        <f>INDEX(front,1+MOD((ROW(C84)-1),$A$1),C$2)</f>
        <v>Кисти</v>
      </c>
      <c r="D87" s="9" t="str">
        <f>INDEX(front,1+MOD((ROW(D84)-1),$A$1),D$2)</f>
        <v>Китай</v>
      </c>
      <c r="E87" s="9" t="str">
        <f>INDEX(front,1+MOD((ROW(E84)-1),$A$1),E$2)</f>
        <v>12</v>
      </c>
      <c r="F87" s="10" t="str">
        <f>INDEX(top,F$2,1+$B$1*INT((ROW(A84)-1)/$A$1))</f>
        <v>Продажи</v>
      </c>
      <c r="G87" s="10">
        <f>INDEX(top,G$2,1+$B$1*INT((ROW(B84)-1)/$A$1))</f>
        <v>2011</v>
      </c>
      <c r="H87" s="10" t="str">
        <f>INDEX(top,H$2,1+$B$1*INT((ROW(C84)-1)/$A$1))</f>
        <v>Май</v>
      </c>
      <c r="I87" s="10">
        <f>INDEX(body,1+MOD((ROW(A84)-1),$A$1),1+$B$1*INT((ROW(A84)-1)/$A$1))</f>
        <v>4323</v>
      </c>
    </row>
    <row r="88" spans="1:9" ht="15.75" thickBot="1">
      <c r="A88" s="9" t="str">
        <f>INDEX(front,1+MOD((ROW(A85)-1),$A$1),A$2)</f>
        <v>0006</v>
      </c>
      <c r="B88" s="9">
        <f>INDEX(front,1+MOD((ROW(B85)-1),$A$1),B$2)</f>
        <v>3.8879999999999999</v>
      </c>
      <c r="C88" s="9" t="str">
        <f>INDEX(front,1+MOD((ROW(C85)-1),$A$1),C$2)</f>
        <v>Кисти</v>
      </c>
      <c r="D88" s="9" t="str">
        <f>INDEX(front,1+MOD((ROW(D85)-1),$A$1),D$2)</f>
        <v>Китай</v>
      </c>
      <c r="E88" s="9" t="str">
        <f>INDEX(front,1+MOD((ROW(E85)-1),$A$1),E$2)</f>
        <v>12</v>
      </c>
      <c r="F88" s="10" t="str">
        <f>INDEX(top,F$2,1+$B$1*INT((ROW(A85)-1)/$A$1))</f>
        <v>Продажи</v>
      </c>
      <c r="G88" s="10">
        <f>INDEX(top,G$2,1+$B$1*INT((ROW(B85)-1)/$A$1))</f>
        <v>2011</v>
      </c>
      <c r="H88" s="10" t="str">
        <f>INDEX(top,H$2,1+$B$1*INT((ROW(C85)-1)/$A$1))</f>
        <v>Май</v>
      </c>
      <c r="I88" s="10">
        <f>INDEX(body,1+MOD((ROW(A85)-1),$A$1),1+$B$1*INT((ROW(A85)-1)/$A$1))</f>
        <v>724</v>
      </c>
    </row>
    <row r="89" spans="1:9" ht="15.75" thickBot="1">
      <c r="A89" s="9" t="str">
        <f>INDEX(front,1+MOD((ROW(A86)-1),$A$1),A$2)</f>
        <v>0001</v>
      </c>
      <c r="B89" s="9">
        <f>INDEX(front,1+MOD((ROW(B86)-1),$A$1),B$2)</f>
        <v>1.752</v>
      </c>
      <c r="C89" s="9" t="str">
        <f>INDEX(front,1+MOD((ROW(C86)-1),$A$1),C$2)</f>
        <v>Кисти</v>
      </c>
      <c r="D89" s="9" t="str">
        <f>INDEX(front,1+MOD((ROW(D86)-1),$A$1),D$2)</f>
        <v>Китай</v>
      </c>
      <c r="E89" s="9" t="str">
        <f>INDEX(front,1+MOD((ROW(E86)-1),$A$1),E$2)</f>
        <v>1</v>
      </c>
      <c r="F89" s="10" t="str">
        <f>INDEX(top,F$2,1+$B$1*INT((ROW(A86)-1)/$A$1))</f>
        <v>Продажи</v>
      </c>
      <c r="G89" s="10">
        <f>INDEX(top,G$2,1+$B$1*INT((ROW(B86)-1)/$A$1))</f>
        <v>2011</v>
      </c>
      <c r="H89" s="10" t="str">
        <f>INDEX(top,H$2,1+$B$1*INT((ROW(C86)-1)/$A$1))</f>
        <v>Июнь</v>
      </c>
      <c r="I89" s="10">
        <f>INDEX(body,1+MOD((ROW(A86)-1),$A$1),1+$B$1*INT((ROW(A86)-1)/$A$1))</f>
        <v>8823</v>
      </c>
    </row>
    <row r="90" spans="1:9" ht="15.75" thickBot="1">
      <c r="A90" s="9" t="str">
        <f>INDEX(front,1+MOD((ROW(A87)-1),$A$1),A$2)</f>
        <v>0002</v>
      </c>
      <c r="B90" s="9">
        <f>INDEX(front,1+MOD((ROW(B87)-1),$A$1),B$2)</f>
        <v>2.16</v>
      </c>
      <c r="C90" s="9" t="str">
        <f>INDEX(front,1+MOD((ROW(C87)-1),$A$1),C$2)</f>
        <v>Кисти</v>
      </c>
      <c r="D90" s="9" t="str">
        <f>INDEX(front,1+MOD((ROW(D87)-1),$A$1),D$2)</f>
        <v>Китай</v>
      </c>
      <c r="E90" s="9" t="str">
        <f>INDEX(front,1+MOD((ROW(E87)-1),$A$1),E$2)</f>
        <v>12</v>
      </c>
      <c r="F90" s="10" t="str">
        <f>INDEX(top,F$2,1+$B$1*INT((ROW(A87)-1)/$A$1))</f>
        <v>Продажи</v>
      </c>
      <c r="G90" s="10">
        <f>INDEX(top,G$2,1+$B$1*INT((ROW(B87)-1)/$A$1))</f>
        <v>2011</v>
      </c>
      <c r="H90" s="10" t="str">
        <f>INDEX(top,H$2,1+$B$1*INT((ROW(C87)-1)/$A$1))</f>
        <v>Июнь</v>
      </c>
      <c r="I90" s="10">
        <f>INDEX(body,1+MOD((ROW(A87)-1),$A$1),1+$B$1*INT((ROW(A87)-1)/$A$1))</f>
        <v>5628</v>
      </c>
    </row>
    <row r="91" spans="1:9" ht="15.75" thickBot="1">
      <c r="A91" s="9" t="str">
        <f>INDEX(front,1+MOD((ROW(A88)-1),$A$1),A$2)</f>
        <v>1/10</v>
      </c>
      <c r="B91" s="9">
        <f>INDEX(front,1+MOD((ROW(B88)-1),$A$1),B$2)</f>
        <v>2.76</v>
      </c>
      <c r="C91" s="9" t="str">
        <f>INDEX(front,1+MOD((ROW(C88)-1),$A$1),C$2)</f>
        <v>Кисти</v>
      </c>
      <c r="D91" s="9" t="str">
        <f>INDEX(front,1+MOD((ROW(D88)-1),$A$1),D$2)</f>
        <v>Китай</v>
      </c>
      <c r="E91" s="9" t="str">
        <f>INDEX(front,1+MOD((ROW(E88)-1),$A$1),E$2)</f>
        <v>12</v>
      </c>
      <c r="F91" s="10" t="str">
        <f>INDEX(top,F$2,1+$B$1*INT((ROW(A88)-1)/$A$1))</f>
        <v>Продажи</v>
      </c>
      <c r="G91" s="10">
        <f>INDEX(top,G$2,1+$B$1*INT((ROW(B88)-1)/$A$1))</f>
        <v>2011</v>
      </c>
      <c r="H91" s="10" t="str">
        <f>INDEX(top,H$2,1+$B$1*INT((ROW(C88)-1)/$A$1))</f>
        <v>Июнь</v>
      </c>
      <c r="I91" s="10">
        <f>INDEX(body,1+MOD((ROW(A88)-1),$A$1),1+$B$1*INT((ROW(A88)-1)/$A$1))</f>
        <v>9578</v>
      </c>
    </row>
    <row r="92" spans="1:9" ht="15.75" thickBot="1">
      <c r="A92" s="9" t="str">
        <f>INDEX(front,1+MOD((ROW(A89)-1),$A$1),A$2)</f>
        <v>5/5</v>
      </c>
      <c r="B92" s="9">
        <f>INDEX(front,1+MOD((ROW(B89)-1),$A$1),B$2)</f>
        <v>3.48</v>
      </c>
      <c r="C92" s="9" t="str">
        <f>INDEX(front,1+MOD((ROW(C89)-1),$A$1),C$2)</f>
        <v>Кисти</v>
      </c>
      <c r="D92" s="9" t="str">
        <f>INDEX(front,1+MOD((ROW(D89)-1),$A$1),D$2)</f>
        <v>Китай</v>
      </c>
      <c r="E92" s="9" t="str">
        <f>INDEX(front,1+MOD((ROW(E89)-1),$A$1),E$2)</f>
        <v>12</v>
      </c>
      <c r="F92" s="10" t="str">
        <f>INDEX(top,F$2,1+$B$1*INT((ROW(A89)-1)/$A$1))</f>
        <v>Продажи</v>
      </c>
      <c r="G92" s="10">
        <f>INDEX(top,G$2,1+$B$1*INT((ROW(B89)-1)/$A$1))</f>
        <v>2011</v>
      </c>
      <c r="H92" s="10" t="str">
        <f>INDEX(top,H$2,1+$B$1*INT((ROW(C89)-1)/$A$1))</f>
        <v>Июнь</v>
      </c>
      <c r="I92" s="10">
        <f>INDEX(body,1+MOD((ROW(A89)-1),$A$1),1+$B$1*INT((ROW(A89)-1)/$A$1))</f>
        <v>6504</v>
      </c>
    </row>
    <row r="93" spans="1:9" ht="15.75" thickBot="1">
      <c r="A93" s="9" t="str">
        <f>INDEX(front,1+MOD((ROW(A90)-1),$A$1),A$2)</f>
        <v>0006</v>
      </c>
      <c r="B93" s="9">
        <f>INDEX(front,1+MOD((ROW(B90)-1),$A$1),B$2)</f>
        <v>3.8879999999999999</v>
      </c>
      <c r="C93" s="9" t="str">
        <f>INDEX(front,1+MOD((ROW(C90)-1),$A$1),C$2)</f>
        <v>Кисти</v>
      </c>
      <c r="D93" s="9" t="str">
        <f>INDEX(front,1+MOD((ROW(D90)-1),$A$1),D$2)</f>
        <v>Китай</v>
      </c>
      <c r="E93" s="9" t="str">
        <f>INDEX(front,1+MOD((ROW(E90)-1),$A$1),E$2)</f>
        <v>12</v>
      </c>
      <c r="F93" s="10" t="str">
        <f>INDEX(top,F$2,1+$B$1*INT((ROW(A90)-1)/$A$1))</f>
        <v>Продажи</v>
      </c>
      <c r="G93" s="10">
        <f>INDEX(top,G$2,1+$B$1*INT((ROW(B90)-1)/$A$1))</f>
        <v>2011</v>
      </c>
      <c r="H93" s="10" t="str">
        <f>INDEX(top,H$2,1+$B$1*INT((ROW(C90)-1)/$A$1))</f>
        <v>Июнь</v>
      </c>
      <c r="I93" s="10">
        <f>INDEX(body,1+MOD((ROW(A90)-1),$A$1),1+$B$1*INT((ROW(A90)-1)/$A$1))</f>
        <v>5963</v>
      </c>
    </row>
    <row r="94" spans="1:9" ht="15.75" thickBot="1">
      <c r="A94" s="9" t="str">
        <f>INDEX(front,1+MOD((ROW(A91)-1),$A$1),A$2)</f>
        <v>0001</v>
      </c>
      <c r="B94" s="9">
        <f>INDEX(front,1+MOD((ROW(B91)-1),$A$1),B$2)</f>
        <v>1.752</v>
      </c>
      <c r="C94" s="9" t="str">
        <f>INDEX(front,1+MOD((ROW(C91)-1),$A$1),C$2)</f>
        <v>Кисти</v>
      </c>
      <c r="D94" s="9" t="str">
        <f>INDEX(front,1+MOD((ROW(D91)-1),$A$1),D$2)</f>
        <v>Китай</v>
      </c>
      <c r="E94" s="9" t="str">
        <f>INDEX(front,1+MOD((ROW(E91)-1),$A$1),E$2)</f>
        <v>1</v>
      </c>
      <c r="F94" s="10" t="str">
        <f>INDEX(top,F$2,1+$B$1*INT((ROW(A91)-1)/$A$1))</f>
        <v>Продажи</v>
      </c>
      <c r="G94" s="10">
        <f>INDEX(top,G$2,1+$B$1*INT((ROW(B91)-1)/$A$1))</f>
        <v>2011</v>
      </c>
      <c r="H94" s="10" t="str">
        <f>INDEX(top,H$2,1+$B$1*INT((ROW(C91)-1)/$A$1))</f>
        <v>Июль</v>
      </c>
      <c r="I94" s="10">
        <f>INDEX(body,1+MOD((ROW(A91)-1),$A$1),1+$B$1*INT((ROW(A91)-1)/$A$1))</f>
        <v>1476</v>
      </c>
    </row>
    <row r="95" spans="1:9" ht="15.75" thickBot="1">
      <c r="A95" s="9" t="str">
        <f>INDEX(front,1+MOD((ROW(A92)-1),$A$1),A$2)</f>
        <v>0002</v>
      </c>
      <c r="B95" s="9">
        <f>INDEX(front,1+MOD((ROW(B92)-1),$A$1),B$2)</f>
        <v>2.16</v>
      </c>
      <c r="C95" s="9" t="str">
        <f>INDEX(front,1+MOD((ROW(C92)-1),$A$1),C$2)</f>
        <v>Кисти</v>
      </c>
      <c r="D95" s="9" t="str">
        <f>INDEX(front,1+MOD((ROW(D92)-1),$A$1),D$2)</f>
        <v>Китай</v>
      </c>
      <c r="E95" s="9" t="str">
        <f>INDEX(front,1+MOD((ROW(E92)-1),$A$1),E$2)</f>
        <v>12</v>
      </c>
      <c r="F95" s="10" t="str">
        <f>INDEX(top,F$2,1+$B$1*INT((ROW(A92)-1)/$A$1))</f>
        <v>Продажи</v>
      </c>
      <c r="G95" s="10">
        <f>INDEX(top,G$2,1+$B$1*INT((ROW(B92)-1)/$A$1))</f>
        <v>2011</v>
      </c>
      <c r="H95" s="10" t="str">
        <f>INDEX(top,H$2,1+$B$1*INT((ROW(C92)-1)/$A$1))</f>
        <v>Июль</v>
      </c>
      <c r="I95" s="10">
        <f>INDEX(body,1+MOD((ROW(A92)-1),$A$1),1+$B$1*INT((ROW(A92)-1)/$A$1))</f>
        <v>4870</v>
      </c>
    </row>
    <row r="96" spans="1:9" ht="15.75" thickBot="1">
      <c r="A96" s="9" t="str">
        <f>INDEX(front,1+MOD((ROW(A93)-1),$A$1),A$2)</f>
        <v>1/10</v>
      </c>
      <c r="B96" s="9">
        <f>INDEX(front,1+MOD((ROW(B93)-1),$A$1),B$2)</f>
        <v>2.76</v>
      </c>
      <c r="C96" s="9" t="str">
        <f>INDEX(front,1+MOD((ROW(C93)-1),$A$1),C$2)</f>
        <v>Кисти</v>
      </c>
      <c r="D96" s="9" t="str">
        <f>INDEX(front,1+MOD((ROW(D93)-1),$A$1),D$2)</f>
        <v>Китай</v>
      </c>
      <c r="E96" s="9" t="str">
        <f>INDEX(front,1+MOD((ROW(E93)-1),$A$1),E$2)</f>
        <v>12</v>
      </c>
      <c r="F96" s="10" t="str">
        <f>INDEX(top,F$2,1+$B$1*INT((ROW(A93)-1)/$A$1))</f>
        <v>Продажи</v>
      </c>
      <c r="G96" s="10">
        <f>INDEX(top,G$2,1+$B$1*INT((ROW(B93)-1)/$A$1))</f>
        <v>2011</v>
      </c>
      <c r="H96" s="10" t="str">
        <f>INDEX(top,H$2,1+$B$1*INT((ROW(C93)-1)/$A$1))</f>
        <v>Июль</v>
      </c>
      <c r="I96" s="10">
        <f>INDEX(body,1+MOD((ROW(A93)-1),$A$1),1+$B$1*INT((ROW(A93)-1)/$A$1))</f>
        <v>4243</v>
      </c>
    </row>
    <row r="97" spans="1:9" ht="15.75" thickBot="1">
      <c r="A97" s="9" t="str">
        <f>INDEX(front,1+MOD((ROW(A94)-1),$A$1),A$2)</f>
        <v>5/5</v>
      </c>
      <c r="B97" s="9">
        <f>INDEX(front,1+MOD((ROW(B94)-1),$A$1),B$2)</f>
        <v>3.48</v>
      </c>
      <c r="C97" s="9" t="str">
        <f>INDEX(front,1+MOD((ROW(C94)-1),$A$1),C$2)</f>
        <v>Кисти</v>
      </c>
      <c r="D97" s="9" t="str">
        <f>INDEX(front,1+MOD((ROW(D94)-1),$A$1),D$2)</f>
        <v>Китай</v>
      </c>
      <c r="E97" s="9" t="str">
        <f>INDEX(front,1+MOD((ROW(E94)-1),$A$1),E$2)</f>
        <v>12</v>
      </c>
      <c r="F97" s="10" t="str">
        <f>INDEX(top,F$2,1+$B$1*INT((ROW(A94)-1)/$A$1))</f>
        <v>Продажи</v>
      </c>
      <c r="G97" s="10">
        <f>INDEX(top,G$2,1+$B$1*INT((ROW(B94)-1)/$A$1))</f>
        <v>2011</v>
      </c>
      <c r="H97" s="10" t="str">
        <f>INDEX(top,H$2,1+$B$1*INT((ROW(C94)-1)/$A$1))</f>
        <v>Июль</v>
      </c>
      <c r="I97" s="10">
        <f>INDEX(body,1+MOD((ROW(A94)-1),$A$1),1+$B$1*INT((ROW(A94)-1)/$A$1))</f>
        <v>305</v>
      </c>
    </row>
    <row r="98" spans="1:9" ht="15.75" thickBot="1">
      <c r="A98" s="9" t="str">
        <f>INDEX(front,1+MOD((ROW(A95)-1),$A$1),A$2)</f>
        <v>0006</v>
      </c>
      <c r="B98" s="9">
        <f>INDEX(front,1+MOD((ROW(B95)-1),$A$1),B$2)</f>
        <v>3.8879999999999999</v>
      </c>
      <c r="C98" s="9" t="str">
        <f>INDEX(front,1+MOD((ROW(C95)-1),$A$1),C$2)</f>
        <v>Кисти</v>
      </c>
      <c r="D98" s="9" t="str">
        <f>INDEX(front,1+MOD((ROW(D95)-1),$A$1),D$2)</f>
        <v>Китай</v>
      </c>
      <c r="E98" s="9" t="str">
        <f>INDEX(front,1+MOD((ROW(E95)-1),$A$1),E$2)</f>
        <v>12</v>
      </c>
      <c r="F98" s="10" t="str">
        <f>INDEX(top,F$2,1+$B$1*INT((ROW(A95)-1)/$A$1))</f>
        <v>Продажи</v>
      </c>
      <c r="G98" s="10">
        <f>INDEX(top,G$2,1+$B$1*INT((ROW(B95)-1)/$A$1))</f>
        <v>2011</v>
      </c>
      <c r="H98" s="10" t="str">
        <f>INDEX(top,H$2,1+$B$1*INT((ROW(C95)-1)/$A$1))</f>
        <v>Июль</v>
      </c>
      <c r="I98" s="10">
        <f>INDEX(body,1+MOD((ROW(A95)-1),$A$1),1+$B$1*INT((ROW(A95)-1)/$A$1))</f>
        <v>3248</v>
      </c>
    </row>
    <row r="99" spans="1:9" ht="15.75" thickBot="1">
      <c r="A99" s="9" t="str">
        <f>INDEX(front,1+MOD((ROW(A96)-1),$A$1),A$2)</f>
        <v>0001</v>
      </c>
      <c r="B99" s="9">
        <f>INDEX(front,1+MOD((ROW(B96)-1),$A$1),B$2)</f>
        <v>1.752</v>
      </c>
      <c r="C99" s="9" t="str">
        <f>INDEX(front,1+MOD((ROW(C96)-1),$A$1),C$2)</f>
        <v>Кисти</v>
      </c>
      <c r="D99" s="9" t="str">
        <f>INDEX(front,1+MOD((ROW(D96)-1),$A$1),D$2)</f>
        <v>Китай</v>
      </c>
      <c r="E99" s="9" t="str">
        <f>INDEX(front,1+MOD((ROW(E96)-1),$A$1),E$2)</f>
        <v>1</v>
      </c>
      <c r="F99" s="10" t="str">
        <f>INDEX(top,F$2,1+$B$1*INT((ROW(A96)-1)/$A$1))</f>
        <v>Продажи</v>
      </c>
      <c r="G99" s="10">
        <f>INDEX(top,G$2,1+$B$1*INT((ROW(B96)-1)/$A$1))</f>
        <v>2011</v>
      </c>
      <c r="H99" s="10" t="str">
        <f>INDEX(top,H$2,1+$B$1*INT((ROW(C96)-1)/$A$1))</f>
        <v>Август</v>
      </c>
      <c r="I99" s="10">
        <f>INDEX(body,1+MOD((ROW(A96)-1),$A$1),1+$B$1*INT((ROW(A96)-1)/$A$1))</f>
        <v>7985</v>
      </c>
    </row>
    <row r="100" spans="1:9" ht="15.75" thickBot="1">
      <c r="A100" s="9" t="str">
        <f>INDEX(front,1+MOD((ROW(A97)-1),$A$1),A$2)</f>
        <v>0002</v>
      </c>
      <c r="B100" s="9">
        <f>INDEX(front,1+MOD((ROW(B97)-1),$A$1),B$2)</f>
        <v>2.16</v>
      </c>
      <c r="C100" s="9" t="str">
        <f>INDEX(front,1+MOD((ROW(C97)-1),$A$1),C$2)</f>
        <v>Кисти</v>
      </c>
      <c r="D100" s="9" t="str">
        <f>INDEX(front,1+MOD((ROW(D97)-1),$A$1),D$2)</f>
        <v>Китай</v>
      </c>
      <c r="E100" s="9" t="str">
        <f>INDEX(front,1+MOD((ROW(E97)-1),$A$1),E$2)</f>
        <v>12</v>
      </c>
      <c r="F100" s="10" t="str">
        <f>INDEX(top,F$2,1+$B$1*INT((ROW(A97)-1)/$A$1))</f>
        <v>Продажи</v>
      </c>
      <c r="G100" s="10">
        <f>INDEX(top,G$2,1+$B$1*INT((ROW(B97)-1)/$A$1))</f>
        <v>2011</v>
      </c>
      <c r="H100" s="10" t="str">
        <f>INDEX(top,H$2,1+$B$1*INT((ROW(C97)-1)/$A$1))</f>
        <v>Август</v>
      </c>
      <c r="I100" s="10">
        <f>INDEX(body,1+MOD((ROW(A97)-1),$A$1),1+$B$1*INT((ROW(A97)-1)/$A$1))</f>
        <v>8862</v>
      </c>
    </row>
    <row r="101" spans="1:9" ht="15.75" thickBot="1">
      <c r="A101" s="9" t="str">
        <f>INDEX(front,1+MOD((ROW(A98)-1),$A$1),A$2)</f>
        <v>1/10</v>
      </c>
      <c r="B101" s="9">
        <f>INDEX(front,1+MOD((ROW(B98)-1),$A$1),B$2)</f>
        <v>2.76</v>
      </c>
      <c r="C101" s="9" t="str">
        <f>INDEX(front,1+MOD((ROW(C98)-1),$A$1),C$2)</f>
        <v>Кисти</v>
      </c>
      <c r="D101" s="9" t="str">
        <f>INDEX(front,1+MOD((ROW(D98)-1),$A$1),D$2)</f>
        <v>Китай</v>
      </c>
      <c r="E101" s="9" t="str">
        <f>INDEX(front,1+MOD((ROW(E98)-1),$A$1),E$2)</f>
        <v>12</v>
      </c>
      <c r="F101" s="10" t="str">
        <f>INDEX(top,F$2,1+$B$1*INT((ROW(A98)-1)/$A$1))</f>
        <v>Продажи</v>
      </c>
      <c r="G101" s="10">
        <f>INDEX(top,G$2,1+$B$1*INT((ROW(B98)-1)/$A$1))</f>
        <v>2011</v>
      </c>
      <c r="H101" s="10" t="str">
        <f>INDEX(top,H$2,1+$B$1*INT((ROW(C98)-1)/$A$1))</f>
        <v>Август</v>
      </c>
      <c r="I101" s="10">
        <f>INDEX(body,1+MOD((ROW(A98)-1),$A$1),1+$B$1*INT((ROW(A98)-1)/$A$1))</f>
        <v>2064</v>
      </c>
    </row>
    <row r="102" spans="1:9" ht="15.75" thickBot="1">
      <c r="A102" s="9" t="str">
        <f>INDEX(front,1+MOD((ROW(A99)-1),$A$1),A$2)</f>
        <v>5/5</v>
      </c>
      <c r="B102" s="9">
        <f>INDEX(front,1+MOD((ROW(B99)-1),$A$1),B$2)</f>
        <v>3.48</v>
      </c>
      <c r="C102" s="9" t="str">
        <f>INDEX(front,1+MOD((ROW(C99)-1),$A$1),C$2)</f>
        <v>Кисти</v>
      </c>
      <c r="D102" s="9" t="str">
        <f>INDEX(front,1+MOD((ROW(D99)-1),$A$1),D$2)</f>
        <v>Китай</v>
      </c>
      <c r="E102" s="9" t="str">
        <f>INDEX(front,1+MOD((ROW(E99)-1),$A$1),E$2)</f>
        <v>12</v>
      </c>
      <c r="F102" s="10" t="str">
        <f>INDEX(top,F$2,1+$B$1*INT((ROW(A99)-1)/$A$1))</f>
        <v>Продажи</v>
      </c>
      <c r="G102" s="10">
        <f>INDEX(top,G$2,1+$B$1*INT((ROW(B99)-1)/$A$1))</f>
        <v>2011</v>
      </c>
      <c r="H102" s="10" t="str">
        <f>INDEX(top,H$2,1+$B$1*INT((ROW(C99)-1)/$A$1))</f>
        <v>Август</v>
      </c>
      <c r="I102" s="10">
        <f>INDEX(body,1+MOD((ROW(A99)-1),$A$1),1+$B$1*INT((ROW(A99)-1)/$A$1))</f>
        <v>5139</v>
      </c>
    </row>
    <row r="103" spans="1:9" ht="15.75" thickBot="1">
      <c r="A103" s="9" t="str">
        <f>INDEX(front,1+MOD((ROW(A100)-1),$A$1),A$2)</f>
        <v>0006</v>
      </c>
      <c r="B103" s="9">
        <f>INDEX(front,1+MOD((ROW(B100)-1),$A$1),B$2)</f>
        <v>3.8879999999999999</v>
      </c>
      <c r="C103" s="9" t="str">
        <f>INDEX(front,1+MOD((ROW(C100)-1),$A$1),C$2)</f>
        <v>Кисти</v>
      </c>
      <c r="D103" s="9" t="str">
        <f>INDEX(front,1+MOD((ROW(D100)-1),$A$1),D$2)</f>
        <v>Китай</v>
      </c>
      <c r="E103" s="9" t="str">
        <f>INDEX(front,1+MOD((ROW(E100)-1),$A$1),E$2)</f>
        <v>12</v>
      </c>
      <c r="F103" s="10" t="str">
        <f>INDEX(top,F$2,1+$B$1*INT((ROW(A100)-1)/$A$1))</f>
        <v>Продажи</v>
      </c>
      <c r="G103" s="10">
        <f>INDEX(top,G$2,1+$B$1*INT((ROW(B100)-1)/$A$1))</f>
        <v>2011</v>
      </c>
      <c r="H103" s="10" t="str">
        <f>INDEX(top,H$2,1+$B$1*INT((ROW(C100)-1)/$A$1))</f>
        <v>Август</v>
      </c>
      <c r="I103" s="10">
        <f>INDEX(body,1+MOD((ROW(A100)-1),$A$1),1+$B$1*INT((ROW(A100)-1)/$A$1))</f>
        <v>1815</v>
      </c>
    </row>
    <row r="104" spans="1:9" ht="15.75" thickBot="1">
      <c r="A104" s="9" t="str">
        <f>INDEX(front,1+MOD((ROW(A101)-1),$A$1),A$2)</f>
        <v>0001</v>
      </c>
      <c r="B104" s="9">
        <f>INDEX(front,1+MOD((ROW(B101)-1),$A$1),B$2)</f>
        <v>1.752</v>
      </c>
      <c r="C104" s="9" t="str">
        <f>INDEX(front,1+MOD((ROW(C101)-1),$A$1),C$2)</f>
        <v>Кисти</v>
      </c>
      <c r="D104" s="9" t="str">
        <f>INDEX(front,1+MOD((ROW(D101)-1),$A$1),D$2)</f>
        <v>Китай</v>
      </c>
      <c r="E104" s="9" t="str">
        <f>INDEX(front,1+MOD((ROW(E101)-1),$A$1),E$2)</f>
        <v>1</v>
      </c>
      <c r="F104" s="10" t="str">
        <f>INDEX(top,F$2,1+$B$1*INT((ROW(A101)-1)/$A$1))</f>
        <v>Продажи</v>
      </c>
      <c r="G104" s="10">
        <f>INDEX(top,G$2,1+$B$1*INT((ROW(B101)-1)/$A$1))</f>
        <v>2011</v>
      </c>
      <c r="H104" s="10" t="str">
        <f>INDEX(top,H$2,1+$B$1*INT((ROW(C101)-1)/$A$1))</f>
        <v>Сентябрь</v>
      </c>
      <c r="I104" s="10">
        <f>INDEX(body,1+MOD((ROW(A101)-1),$A$1),1+$B$1*INT((ROW(A101)-1)/$A$1))</f>
        <v>7524</v>
      </c>
    </row>
    <row r="105" spans="1:9" ht="15.75" thickBot="1">
      <c r="A105" s="9" t="str">
        <f>INDEX(front,1+MOD((ROW(A102)-1),$A$1),A$2)</f>
        <v>0002</v>
      </c>
      <c r="B105" s="9">
        <f>INDEX(front,1+MOD((ROW(B102)-1),$A$1),B$2)</f>
        <v>2.16</v>
      </c>
      <c r="C105" s="9" t="str">
        <f>INDEX(front,1+MOD((ROW(C102)-1),$A$1),C$2)</f>
        <v>Кисти</v>
      </c>
      <c r="D105" s="9" t="str">
        <f>INDEX(front,1+MOD((ROW(D102)-1),$A$1),D$2)</f>
        <v>Китай</v>
      </c>
      <c r="E105" s="9" t="str">
        <f>INDEX(front,1+MOD((ROW(E102)-1),$A$1),E$2)</f>
        <v>12</v>
      </c>
      <c r="F105" s="10" t="str">
        <f>INDEX(top,F$2,1+$B$1*INT((ROW(A102)-1)/$A$1))</f>
        <v>Продажи</v>
      </c>
      <c r="G105" s="10">
        <f>INDEX(top,G$2,1+$B$1*INT((ROW(B102)-1)/$A$1))</f>
        <v>2011</v>
      </c>
      <c r="H105" s="10" t="str">
        <f>INDEX(top,H$2,1+$B$1*INT((ROW(C102)-1)/$A$1))</f>
        <v>Сентябрь</v>
      </c>
      <c r="I105" s="10">
        <f>INDEX(body,1+MOD((ROW(A102)-1),$A$1),1+$B$1*INT((ROW(A102)-1)/$A$1))</f>
        <v>7274</v>
      </c>
    </row>
    <row r="106" spans="1:9" ht="15.75" thickBot="1">
      <c r="A106" s="9" t="str">
        <f>INDEX(front,1+MOD((ROW(A103)-1),$A$1),A$2)</f>
        <v>1/10</v>
      </c>
      <c r="B106" s="9">
        <f>INDEX(front,1+MOD((ROW(B103)-1),$A$1),B$2)</f>
        <v>2.76</v>
      </c>
      <c r="C106" s="9" t="str">
        <f>INDEX(front,1+MOD((ROW(C103)-1),$A$1),C$2)</f>
        <v>Кисти</v>
      </c>
      <c r="D106" s="9" t="str">
        <f>INDEX(front,1+MOD((ROW(D103)-1),$A$1),D$2)</f>
        <v>Китай</v>
      </c>
      <c r="E106" s="9" t="str">
        <f>INDEX(front,1+MOD((ROW(E103)-1),$A$1),E$2)</f>
        <v>12</v>
      </c>
      <c r="F106" s="10" t="str">
        <f>INDEX(top,F$2,1+$B$1*INT((ROW(A103)-1)/$A$1))</f>
        <v>Продажи</v>
      </c>
      <c r="G106" s="10">
        <f>INDEX(top,G$2,1+$B$1*INT((ROW(B103)-1)/$A$1))</f>
        <v>2011</v>
      </c>
      <c r="H106" s="10" t="str">
        <f>INDEX(top,H$2,1+$B$1*INT((ROW(C103)-1)/$A$1))</f>
        <v>Сентябрь</v>
      </c>
      <c r="I106" s="10">
        <f>INDEX(body,1+MOD((ROW(A103)-1),$A$1),1+$B$1*INT((ROW(A103)-1)/$A$1))</f>
        <v>7742</v>
      </c>
    </row>
    <row r="107" spans="1:9" ht="15.75" thickBot="1">
      <c r="A107" s="9" t="str">
        <f>INDEX(front,1+MOD((ROW(A104)-1),$A$1),A$2)</f>
        <v>5/5</v>
      </c>
      <c r="B107" s="9">
        <f>INDEX(front,1+MOD((ROW(B104)-1),$A$1),B$2)</f>
        <v>3.48</v>
      </c>
      <c r="C107" s="9" t="str">
        <f>INDEX(front,1+MOD((ROW(C104)-1),$A$1),C$2)</f>
        <v>Кисти</v>
      </c>
      <c r="D107" s="9" t="str">
        <f>INDEX(front,1+MOD((ROW(D104)-1),$A$1),D$2)</f>
        <v>Китай</v>
      </c>
      <c r="E107" s="9" t="str">
        <f>INDEX(front,1+MOD((ROW(E104)-1),$A$1),E$2)</f>
        <v>12</v>
      </c>
      <c r="F107" s="10" t="str">
        <f>INDEX(top,F$2,1+$B$1*INT((ROW(A104)-1)/$A$1))</f>
        <v>Продажи</v>
      </c>
      <c r="G107" s="10">
        <f>INDEX(top,G$2,1+$B$1*INT((ROW(B104)-1)/$A$1))</f>
        <v>2011</v>
      </c>
      <c r="H107" s="10" t="str">
        <f>INDEX(top,H$2,1+$B$1*INT((ROW(C104)-1)/$A$1))</f>
        <v>Сентябрь</v>
      </c>
      <c r="I107" s="10">
        <f>INDEX(body,1+MOD((ROW(A104)-1),$A$1),1+$B$1*INT((ROW(A104)-1)/$A$1))</f>
        <v>1345</v>
      </c>
    </row>
    <row r="108" spans="1:9" ht="15.75" thickBot="1">
      <c r="A108" s="9" t="str">
        <f>INDEX(front,1+MOD((ROW(A105)-1),$A$1),A$2)</f>
        <v>0006</v>
      </c>
      <c r="B108" s="9">
        <f>INDEX(front,1+MOD((ROW(B105)-1),$A$1),B$2)</f>
        <v>3.8879999999999999</v>
      </c>
      <c r="C108" s="9" t="str">
        <f>INDEX(front,1+MOD((ROW(C105)-1),$A$1),C$2)</f>
        <v>Кисти</v>
      </c>
      <c r="D108" s="9" t="str">
        <f>INDEX(front,1+MOD((ROW(D105)-1),$A$1),D$2)</f>
        <v>Китай</v>
      </c>
      <c r="E108" s="9" t="str">
        <f>INDEX(front,1+MOD((ROW(E105)-1),$A$1),E$2)</f>
        <v>12</v>
      </c>
      <c r="F108" s="10" t="str">
        <f>INDEX(top,F$2,1+$B$1*INT((ROW(A105)-1)/$A$1))</f>
        <v>Продажи</v>
      </c>
      <c r="G108" s="10">
        <f>INDEX(top,G$2,1+$B$1*INT((ROW(B105)-1)/$A$1))</f>
        <v>2011</v>
      </c>
      <c r="H108" s="10" t="str">
        <f>INDEX(top,H$2,1+$B$1*INT((ROW(C105)-1)/$A$1))</f>
        <v>Сентябрь</v>
      </c>
      <c r="I108" s="10">
        <f>INDEX(body,1+MOD((ROW(A105)-1),$A$1),1+$B$1*INT((ROW(A105)-1)/$A$1))</f>
        <v>818</v>
      </c>
    </row>
    <row r="109" spans="1:9" ht="15.75" thickBot="1">
      <c r="A109" s="9" t="str">
        <f>INDEX(front,1+MOD((ROW(A106)-1),$A$1),A$2)</f>
        <v>0001</v>
      </c>
      <c r="B109" s="9">
        <f>INDEX(front,1+MOD((ROW(B106)-1),$A$1),B$2)</f>
        <v>1.752</v>
      </c>
      <c r="C109" s="9" t="str">
        <f>INDEX(front,1+MOD((ROW(C106)-1),$A$1),C$2)</f>
        <v>Кисти</v>
      </c>
      <c r="D109" s="9" t="str">
        <f>INDEX(front,1+MOD((ROW(D106)-1),$A$1),D$2)</f>
        <v>Китай</v>
      </c>
      <c r="E109" s="9" t="str">
        <f>INDEX(front,1+MOD((ROW(E106)-1),$A$1),E$2)</f>
        <v>1</v>
      </c>
      <c r="F109" s="10" t="str">
        <f>INDEX(top,F$2,1+$B$1*INT((ROW(A106)-1)/$A$1))</f>
        <v>Продажи</v>
      </c>
      <c r="G109" s="10">
        <f>INDEX(top,G$2,1+$B$1*INT((ROW(B106)-1)/$A$1))</f>
        <v>2011</v>
      </c>
      <c r="H109" s="10" t="str">
        <f>INDEX(top,H$2,1+$B$1*INT((ROW(C106)-1)/$A$1))</f>
        <v>Октябрь</v>
      </c>
      <c r="I109" s="10">
        <f>INDEX(body,1+MOD((ROW(A106)-1),$A$1),1+$B$1*INT((ROW(A106)-1)/$A$1))</f>
        <v>7450</v>
      </c>
    </row>
    <row r="110" spans="1:9" ht="15.75" thickBot="1">
      <c r="A110" s="9" t="str">
        <f>INDEX(front,1+MOD((ROW(A107)-1),$A$1),A$2)</f>
        <v>0002</v>
      </c>
      <c r="B110" s="9">
        <f>INDEX(front,1+MOD((ROW(B107)-1),$A$1),B$2)</f>
        <v>2.16</v>
      </c>
      <c r="C110" s="9" t="str">
        <f>INDEX(front,1+MOD((ROW(C107)-1),$A$1),C$2)</f>
        <v>Кисти</v>
      </c>
      <c r="D110" s="9" t="str">
        <f>INDEX(front,1+MOD((ROW(D107)-1),$A$1),D$2)</f>
        <v>Китай</v>
      </c>
      <c r="E110" s="9" t="str">
        <f>INDEX(front,1+MOD((ROW(E107)-1),$A$1),E$2)</f>
        <v>12</v>
      </c>
      <c r="F110" s="10" t="str">
        <f>INDEX(top,F$2,1+$B$1*INT((ROW(A107)-1)/$A$1))</f>
        <v>Продажи</v>
      </c>
      <c r="G110" s="10">
        <f>INDEX(top,G$2,1+$B$1*INT((ROW(B107)-1)/$A$1))</f>
        <v>2011</v>
      </c>
      <c r="H110" s="10" t="str">
        <f>INDEX(top,H$2,1+$B$1*INT((ROW(C107)-1)/$A$1))</f>
        <v>Октябрь</v>
      </c>
      <c r="I110" s="10">
        <f>INDEX(body,1+MOD((ROW(A107)-1),$A$1),1+$B$1*INT((ROW(A107)-1)/$A$1))</f>
        <v>2382</v>
      </c>
    </row>
    <row r="111" spans="1:9" ht="15.75" thickBot="1">
      <c r="A111" s="9" t="str">
        <f>INDEX(front,1+MOD((ROW(A108)-1),$A$1),A$2)</f>
        <v>1/10</v>
      </c>
      <c r="B111" s="9">
        <f>INDEX(front,1+MOD((ROW(B108)-1),$A$1),B$2)</f>
        <v>2.76</v>
      </c>
      <c r="C111" s="9" t="str">
        <f>INDEX(front,1+MOD((ROW(C108)-1),$A$1),C$2)</f>
        <v>Кисти</v>
      </c>
      <c r="D111" s="9" t="str">
        <f>INDEX(front,1+MOD((ROW(D108)-1),$A$1),D$2)</f>
        <v>Китай</v>
      </c>
      <c r="E111" s="9" t="str">
        <f>INDEX(front,1+MOD((ROW(E108)-1),$A$1),E$2)</f>
        <v>12</v>
      </c>
      <c r="F111" s="10" t="str">
        <f>INDEX(top,F$2,1+$B$1*INT((ROW(A108)-1)/$A$1))</f>
        <v>Продажи</v>
      </c>
      <c r="G111" s="10">
        <f>INDEX(top,G$2,1+$B$1*INT((ROW(B108)-1)/$A$1))</f>
        <v>2011</v>
      </c>
      <c r="H111" s="10" t="str">
        <f>INDEX(top,H$2,1+$B$1*INT((ROW(C108)-1)/$A$1))</f>
        <v>Октябрь</v>
      </c>
      <c r="I111" s="10">
        <f>INDEX(body,1+MOD((ROW(A108)-1),$A$1),1+$B$1*INT((ROW(A108)-1)/$A$1))</f>
        <v>2239</v>
      </c>
    </row>
    <row r="112" spans="1:9" ht="15.75" thickBot="1">
      <c r="A112" s="9" t="str">
        <f>INDEX(front,1+MOD((ROW(A109)-1),$A$1),A$2)</f>
        <v>5/5</v>
      </c>
      <c r="B112" s="9">
        <f>INDEX(front,1+MOD((ROW(B109)-1),$A$1),B$2)</f>
        <v>3.48</v>
      </c>
      <c r="C112" s="9" t="str">
        <f>INDEX(front,1+MOD((ROW(C109)-1),$A$1),C$2)</f>
        <v>Кисти</v>
      </c>
      <c r="D112" s="9" t="str">
        <f>INDEX(front,1+MOD((ROW(D109)-1),$A$1),D$2)</f>
        <v>Китай</v>
      </c>
      <c r="E112" s="9" t="str">
        <f>INDEX(front,1+MOD((ROW(E109)-1),$A$1),E$2)</f>
        <v>12</v>
      </c>
      <c r="F112" s="10" t="str">
        <f>INDEX(top,F$2,1+$B$1*INT((ROW(A109)-1)/$A$1))</f>
        <v>Продажи</v>
      </c>
      <c r="G112" s="10">
        <f>INDEX(top,G$2,1+$B$1*INT((ROW(B109)-1)/$A$1))</f>
        <v>2011</v>
      </c>
      <c r="H112" s="10" t="str">
        <f>INDEX(top,H$2,1+$B$1*INT((ROW(C109)-1)/$A$1))</f>
        <v>Октябрь</v>
      </c>
      <c r="I112" s="10">
        <f>INDEX(body,1+MOD((ROW(A109)-1),$A$1),1+$B$1*INT((ROW(A109)-1)/$A$1))</f>
        <v>7039</v>
      </c>
    </row>
    <row r="113" spans="1:9" ht="15.75" thickBot="1">
      <c r="A113" s="9" t="str">
        <f>INDEX(front,1+MOD((ROW(A110)-1),$A$1),A$2)</f>
        <v>0006</v>
      </c>
      <c r="B113" s="9">
        <f>INDEX(front,1+MOD((ROW(B110)-1),$A$1),B$2)</f>
        <v>3.8879999999999999</v>
      </c>
      <c r="C113" s="9" t="str">
        <f>INDEX(front,1+MOD((ROW(C110)-1),$A$1),C$2)</f>
        <v>Кисти</v>
      </c>
      <c r="D113" s="9" t="str">
        <f>INDEX(front,1+MOD((ROW(D110)-1),$A$1),D$2)</f>
        <v>Китай</v>
      </c>
      <c r="E113" s="9" t="str">
        <f>INDEX(front,1+MOD((ROW(E110)-1),$A$1),E$2)</f>
        <v>12</v>
      </c>
      <c r="F113" s="10" t="str">
        <f>INDEX(top,F$2,1+$B$1*INT((ROW(A110)-1)/$A$1))</f>
        <v>Продажи</v>
      </c>
      <c r="G113" s="10">
        <f>INDEX(top,G$2,1+$B$1*INT((ROW(B110)-1)/$A$1))</f>
        <v>2011</v>
      </c>
      <c r="H113" s="10" t="str">
        <f>INDEX(top,H$2,1+$B$1*INT((ROW(C110)-1)/$A$1))</f>
        <v>Октябрь</v>
      </c>
      <c r="I113" s="10">
        <f>INDEX(body,1+MOD((ROW(A110)-1),$A$1),1+$B$1*INT((ROW(A110)-1)/$A$1))</f>
        <v>6439</v>
      </c>
    </row>
    <row r="114" spans="1:9" ht="15.75" thickBot="1">
      <c r="A114" s="9" t="str">
        <f>INDEX(front,1+MOD((ROW(A111)-1),$A$1),A$2)</f>
        <v>0001</v>
      </c>
      <c r="B114" s="9">
        <f>INDEX(front,1+MOD((ROW(B111)-1),$A$1),B$2)</f>
        <v>1.752</v>
      </c>
      <c r="C114" s="9" t="str">
        <f>INDEX(front,1+MOD((ROW(C111)-1),$A$1),C$2)</f>
        <v>Кисти</v>
      </c>
      <c r="D114" s="9" t="str">
        <f>INDEX(front,1+MOD((ROW(D111)-1),$A$1),D$2)</f>
        <v>Китай</v>
      </c>
      <c r="E114" s="9" t="str">
        <f>INDEX(front,1+MOD((ROW(E111)-1),$A$1),E$2)</f>
        <v>1</v>
      </c>
      <c r="F114" s="10" t="str">
        <f>INDEX(top,F$2,1+$B$1*INT((ROW(A111)-1)/$A$1))</f>
        <v>Продажи</v>
      </c>
      <c r="G114" s="10">
        <f>INDEX(top,G$2,1+$B$1*INT((ROW(B111)-1)/$A$1))</f>
        <v>2011</v>
      </c>
      <c r="H114" s="10" t="str">
        <f>INDEX(top,H$2,1+$B$1*INT((ROW(C111)-1)/$A$1))</f>
        <v>Ноябрь</v>
      </c>
      <c r="I114" s="10">
        <f>INDEX(body,1+MOD((ROW(A111)-1),$A$1),1+$B$1*INT((ROW(A111)-1)/$A$1))</f>
        <v>8450</v>
      </c>
    </row>
    <row r="115" spans="1:9" ht="15.75" thickBot="1">
      <c r="A115" s="9" t="str">
        <f>INDEX(front,1+MOD((ROW(A112)-1),$A$1),A$2)</f>
        <v>0002</v>
      </c>
      <c r="B115" s="9">
        <f>INDEX(front,1+MOD((ROW(B112)-1),$A$1),B$2)</f>
        <v>2.16</v>
      </c>
      <c r="C115" s="9" t="str">
        <f>INDEX(front,1+MOD((ROW(C112)-1),$A$1),C$2)</f>
        <v>Кисти</v>
      </c>
      <c r="D115" s="9" t="str">
        <f>INDEX(front,1+MOD((ROW(D112)-1),$A$1),D$2)</f>
        <v>Китай</v>
      </c>
      <c r="E115" s="9" t="str">
        <f>INDEX(front,1+MOD((ROW(E112)-1),$A$1),E$2)</f>
        <v>12</v>
      </c>
      <c r="F115" s="10" t="str">
        <f>INDEX(top,F$2,1+$B$1*INT((ROW(A112)-1)/$A$1))</f>
        <v>Продажи</v>
      </c>
      <c r="G115" s="10">
        <f>INDEX(top,G$2,1+$B$1*INT((ROW(B112)-1)/$A$1))</f>
        <v>2011</v>
      </c>
      <c r="H115" s="10" t="str">
        <f>INDEX(top,H$2,1+$B$1*INT((ROW(C112)-1)/$A$1))</f>
        <v>Ноябрь</v>
      </c>
      <c r="I115" s="10">
        <f>INDEX(body,1+MOD((ROW(A112)-1),$A$1),1+$B$1*INT((ROW(A112)-1)/$A$1))</f>
        <v>2704</v>
      </c>
    </row>
    <row r="116" spans="1:9" ht="15.75" thickBot="1">
      <c r="A116" s="9" t="str">
        <f>INDEX(front,1+MOD((ROW(A113)-1),$A$1),A$2)</f>
        <v>1/10</v>
      </c>
      <c r="B116" s="9">
        <f>INDEX(front,1+MOD((ROW(B113)-1),$A$1),B$2)</f>
        <v>2.76</v>
      </c>
      <c r="C116" s="9" t="str">
        <f>INDEX(front,1+MOD((ROW(C113)-1),$A$1),C$2)</f>
        <v>Кисти</v>
      </c>
      <c r="D116" s="9" t="str">
        <f>INDEX(front,1+MOD((ROW(D113)-1),$A$1),D$2)</f>
        <v>Китай</v>
      </c>
      <c r="E116" s="9" t="str">
        <f>INDEX(front,1+MOD((ROW(E113)-1),$A$1),E$2)</f>
        <v>12</v>
      </c>
      <c r="F116" s="10" t="str">
        <f>INDEX(top,F$2,1+$B$1*INT((ROW(A113)-1)/$A$1))</f>
        <v>Продажи</v>
      </c>
      <c r="G116" s="10">
        <f>INDEX(top,G$2,1+$B$1*INT((ROW(B113)-1)/$A$1))</f>
        <v>2011</v>
      </c>
      <c r="H116" s="10" t="str">
        <f>INDEX(top,H$2,1+$B$1*INT((ROW(C113)-1)/$A$1))</f>
        <v>Ноябрь</v>
      </c>
      <c r="I116" s="10">
        <f>INDEX(body,1+MOD((ROW(A113)-1),$A$1),1+$B$1*INT((ROW(A113)-1)/$A$1))</f>
        <v>413</v>
      </c>
    </row>
    <row r="117" spans="1:9" ht="15.75" thickBot="1">
      <c r="A117" s="9" t="str">
        <f>INDEX(front,1+MOD((ROW(A114)-1),$A$1),A$2)</f>
        <v>5/5</v>
      </c>
      <c r="B117" s="9">
        <f>INDEX(front,1+MOD((ROW(B114)-1),$A$1),B$2)</f>
        <v>3.48</v>
      </c>
      <c r="C117" s="9" t="str">
        <f>INDEX(front,1+MOD((ROW(C114)-1),$A$1),C$2)</f>
        <v>Кисти</v>
      </c>
      <c r="D117" s="9" t="str">
        <f>INDEX(front,1+MOD((ROW(D114)-1),$A$1),D$2)</f>
        <v>Китай</v>
      </c>
      <c r="E117" s="9" t="str">
        <f>INDEX(front,1+MOD((ROW(E114)-1),$A$1),E$2)</f>
        <v>12</v>
      </c>
      <c r="F117" s="10" t="str">
        <f>INDEX(top,F$2,1+$B$1*INT((ROW(A114)-1)/$A$1))</f>
        <v>Продажи</v>
      </c>
      <c r="G117" s="10">
        <f>INDEX(top,G$2,1+$B$1*INT((ROW(B114)-1)/$A$1))</f>
        <v>2011</v>
      </c>
      <c r="H117" s="10" t="str">
        <f>INDEX(top,H$2,1+$B$1*INT((ROW(C114)-1)/$A$1))</f>
        <v>Ноябрь</v>
      </c>
      <c r="I117" s="10">
        <f>INDEX(body,1+MOD((ROW(A114)-1),$A$1),1+$B$1*INT((ROW(A114)-1)/$A$1))</f>
        <v>3761</v>
      </c>
    </row>
    <row r="118" spans="1:9" ht="15.75" thickBot="1">
      <c r="A118" s="9" t="str">
        <f>INDEX(front,1+MOD((ROW(A115)-1),$A$1),A$2)</f>
        <v>0006</v>
      </c>
      <c r="B118" s="9">
        <f>INDEX(front,1+MOD((ROW(B115)-1),$A$1),B$2)</f>
        <v>3.8879999999999999</v>
      </c>
      <c r="C118" s="9" t="str">
        <f>INDEX(front,1+MOD((ROW(C115)-1),$A$1),C$2)</f>
        <v>Кисти</v>
      </c>
      <c r="D118" s="9" t="str">
        <f>INDEX(front,1+MOD((ROW(D115)-1),$A$1),D$2)</f>
        <v>Китай</v>
      </c>
      <c r="E118" s="9" t="str">
        <f>INDEX(front,1+MOD((ROW(E115)-1),$A$1),E$2)</f>
        <v>12</v>
      </c>
      <c r="F118" s="10" t="str">
        <f>INDEX(top,F$2,1+$B$1*INT((ROW(A115)-1)/$A$1))</f>
        <v>Продажи</v>
      </c>
      <c r="G118" s="10">
        <f>INDEX(top,G$2,1+$B$1*INT((ROW(B115)-1)/$A$1))</f>
        <v>2011</v>
      </c>
      <c r="H118" s="10" t="str">
        <f>INDEX(top,H$2,1+$B$1*INT((ROW(C115)-1)/$A$1))</f>
        <v>Ноябрь</v>
      </c>
      <c r="I118" s="10">
        <f>INDEX(body,1+MOD((ROW(A115)-1),$A$1),1+$B$1*INT((ROW(A115)-1)/$A$1))</f>
        <v>8423</v>
      </c>
    </row>
    <row r="119" spans="1:9" ht="15.75" thickBot="1">
      <c r="A119" s="9" t="str">
        <f>INDEX(front,1+MOD((ROW(A116)-1),$A$1),A$2)</f>
        <v>0001</v>
      </c>
      <c r="B119" s="9">
        <f>INDEX(front,1+MOD((ROW(B116)-1),$A$1),B$2)</f>
        <v>1.752</v>
      </c>
      <c r="C119" s="9" t="str">
        <f>INDEX(front,1+MOD((ROW(C116)-1),$A$1),C$2)</f>
        <v>Кисти</v>
      </c>
      <c r="D119" s="9" t="str">
        <f>INDEX(front,1+MOD((ROW(D116)-1),$A$1),D$2)</f>
        <v>Китай</v>
      </c>
      <c r="E119" s="9" t="str">
        <f>INDEX(front,1+MOD((ROW(E116)-1),$A$1),E$2)</f>
        <v>1</v>
      </c>
      <c r="F119" s="10" t="str">
        <f>INDEX(top,F$2,1+$B$1*INT((ROW(A116)-1)/$A$1))</f>
        <v>Продажи</v>
      </c>
      <c r="G119" s="10">
        <f>INDEX(top,G$2,1+$B$1*INT((ROW(B116)-1)/$A$1))</f>
        <v>2011</v>
      </c>
      <c r="H119" s="10" t="str">
        <f>INDEX(top,H$2,1+$B$1*INT((ROW(C116)-1)/$A$1))</f>
        <v>Декабрь</v>
      </c>
      <c r="I119" s="10">
        <f>INDEX(body,1+MOD((ROW(A116)-1),$A$1),1+$B$1*INT((ROW(A116)-1)/$A$1))</f>
        <v>4308</v>
      </c>
    </row>
    <row r="120" spans="1:9" ht="15.75" thickBot="1">
      <c r="A120" s="9" t="str">
        <f>INDEX(front,1+MOD((ROW(A117)-1),$A$1),A$2)</f>
        <v>0002</v>
      </c>
      <c r="B120" s="9">
        <f>INDEX(front,1+MOD((ROW(B117)-1),$A$1),B$2)</f>
        <v>2.16</v>
      </c>
      <c r="C120" s="9" t="str">
        <f>INDEX(front,1+MOD((ROW(C117)-1),$A$1),C$2)</f>
        <v>Кисти</v>
      </c>
      <c r="D120" s="9" t="str">
        <f>INDEX(front,1+MOD((ROW(D117)-1),$A$1),D$2)</f>
        <v>Китай</v>
      </c>
      <c r="E120" s="9" t="str">
        <f>INDEX(front,1+MOD((ROW(E117)-1),$A$1),E$2)</f>
        <v>12</v>
      </c>
      <c r="F120" s="10" t="str">
        <f>INDEX(top,F$2,1+$B$1*INT((ROW(A117)-1)/$A$1))</f>
        <v>Продажи</v>
      </c>
      <c r="G120" s="10">
        <f>INDEX(top,G$2,1+$B$1*INT((ROW(B117)-1)/$A$1))</f>
        <v>2011</v>
      </c>
      <c r="H120" s="10" t="str">
        <f>INDEX(top,H$2,1+$B$1*INT((ROW(C117)-1)/$A$1))</f>
        <v>Декабрь</v>
      </c>
      <c r="I120" s="10">
        <f>INDEX(body,1+MOD((ROW(A117)-1),$A$1),1+$B$1*INT((ROW(A117)-1)/$A$1))</f>
        <v>4589</v>
      </c>
    </row>
    <row r="121" spans="1:9" ht="15.75" thickBot="1">
      <c r="A121" s="9" t="str">
        <f>INDEX(front,1+MOD((ROW(A118)-1),$A$1),A$2)</f>
        <v>1/10</v>
      </c>
      <c r="B121" s="9">
        <f>INDEX(front,1+MOD((ROW(B118)-1),$A$1),B$2)</f>
        <v>2.76</v>
      </c>
      <c r="C121" s="9" t="str">
        <f>INDEX(front,1+MOD((ROW(C118)-1),$A$1),C$2)</f>
        <v>Кисти</v>
      </c>
      <c r="D121" s="9" t="str">
        <f>INDEX(front,1+MOD((ROW(D118)-1),$A$1),D$2)</f>
        <v>Китай</v>
      </c>
      <c r="E121" s="9" t="str">
        <f>INDEX(front,1+MOD((ROW(E118)-1),$A$1),E$2)</f>
        <v>12</v>
      </c>
      <c r="F121" s="10" t="str">
        <f>INDEX(top,F$2,1+$B$1*INT((ROW(A118)-1)/$A$1))</f>
        <v>Продажи</v>
      </c>
      <c r="G121" s="10">
        <f>INDEX(top,G$2,1+$B$1*INT((ROW(B118)-1)/$A$1))</f>
        <v>2011</v>
      </c>
      <c r="H121" s="10" t="str">
        <f>INDEX(top,H$2,1+$B$1*INT((ROW(C118)-1)/$A$1))</f>
        <v>Декабрь</v>
      </c>
      <c r="I121" s="10">
        <f>INDEX(body,1+MOD((ROW(A118)-1),$A$1),1+$B$1*INT((ROW(A118)-1)/$A$1))</f>
        <v>4921</v>
      </c>
    </row>
    <row r="122" spans="1:9" ht="15.75" thickBot="1">
      <c r="A122" s="9" t="str">
        <f>INDEX(front,1+MOD((ROW(A119)-1),$A$1),A$2)</f>
        <v>5/5</v>
      </c>
      <c r="B122" s="9">
        <f>INDEX(front,1+MOD((ROW(B119)-1),$A$1),B$2)</f>
        <v>3.48</v>
      </c>
      <c r="C122" s="9" t="str">
        <f>INDEX(front,1+MOD((ROW(C119)-1),$A$1),C$2)</f>
        <v>Кисти</v>
      </c>
      <c r="D122" s="9" t="str">
        <f>INDEX(front,1+MOD((ROW(D119)-1),$A$1),D$2)</f>
        <v>Китай</v>
      </c>
      <c r="E122" s="9" t="str">
        <f>INDEX(front,1+MOD((ROW(E119)-1),$A$1),E$2)</f>
        <v>12</v>
      </c>
      <c r="F122" s="10" t="str">
        <f>INDEX(top,F$2,1+$B$1*INT((ROW(A119)-1)/$A$1))</f>
        <v>Продажи</v>
      </c>
      <c r="G122" s="10">
        <f>INDEX(top,G$2,1+$B$1*INT((ROW(B119)-1)/$A$1))</f>
        <v>2011</v>
      </c>
      <c r="H122" s="10" t="str">
        <f>INDEX(top,H$2,1+$B$1*INT((ROW(C119)-1)/$A$1))</f>
        <v>Декабрь</v>
      </c>
      <c r="I122" s="10">
        <f>INDEX(body,1+MOD((ROW(A119)-1),$A$1),1+$B$1*INT((ROW(A119)-1)/$A$1))</f>
        <v>3803</v>
      </c>
    </row>
    <row r="123" spans="1:9" ht="15.75" thickBot="1">
      <c r="A123" s="9" t="str">
        <f>INDEX(front,1+MOD((ROW(A120)-1),$A$1),A$2)</f>
        <v>0006</v>
      </c>
      <c r="B123" s="9">
        <f>INDEX(front,1+MOD((ROW(B120)-1),$A$1),B$2)</f>
        <v>3.8879999999999999</v>
      </c>
      <c r="C123" s="9" t="str">
        <f>INDEX(front,1+MOD((ROW(C120)-1),$A$1),C$2)</f>
        <v>Кисти</v>
      </c>
      <c r="D123" s="9" t="str">
        <f>INDEX(front,1+MOD((ROW(D120)-1),$A$1),D$2)</f>
        <v>Китай</v>
      </c>
      <c r="E123" s="9" t="str">
        <f>INDEX(front,1+MOD((ROW(E120)-1),$A$1),E$2)</f>
        <v>12</v>
      </c>
      <c r="F123" s="10" t="str">
        <f>INDEX(top,F$2,1+$B$1*INT((ROW(A120)-1)/$A$1))</f>
        <v>Продажи</v>
      </c>
      <c r="G123" s="10">
        <f>INDEX(top,G$2,1+$B$1*INT((ROW(B120)-1)/$A$1))</f>
        <v>2011</v>
      </c>
      <c r="H123" s="10" t="str">
        <f>INDEX(top,H$2,1+$B$1*INT((ROW(C120)-1)/$A$1))</f>
        <v>Декабрь</v>
      </c>
      <c r="I123" s="10">
        <f>INDEX(body,1+MOD((ROW(A120)-1),$A$1),1+$B$1*INT((ROW(A120)-1)/$A$1))</f>
        <v>3624</v>
      </c>
    </row>
    <row r="124" spans="1:9" ht="15.75" thickBot="1">
      <c r="A124" s="9"/>
      <c r="B124" s="9"/>
      <c r="C124" s="9"/>
      <c r="D124" s="9"/>
      <c r="E124" s="9"/>
      <c r="F124" s="10"/>
      <c r="G124" s="10"/>
      <c r="H124" s="10"/>
      <c r="I124" s="10"/>
    </row>
    <row r="125" spans="1:9" ht="15.75" thickBot="1">
      <c r="A125" s="9"/>
      <c r="B125" s="9"/>
      <c r="C125" s="9"/>
      <c r="D125" s="9"/>
      <c r="E125" s="9"/>
      <c r="F125" s="10"/>
      <c r="G125" s="10"/>
      <c r="H125" s="10"/>
      <c r="I125" s="10"/>
    </row>
    <row r="126" spans="1:9" ht="15.75" thickBot="1">
      <c r="A126" s="9"/>
      <c r="B126" s="9"/>
      <c r="C126" s="9"/>
      <c r="D126" s="9"/>
      <c r="E126" s="9"/>
      <c r="F126" s="10"/>
      <c r="G126" s="10"/>
      <c r="H126" s="10"/>
      <c r="I126" s="10"/>
    </row>
    <row r="127" spans="1:9" ht="15.75" thickBot="1">
      <c r="A127" s="9"/>
      <c r="B127" s="9"/>
      <c r="C127" s="9"/>
      <c r="D127" s="9"/>
      <c r="E127" s="9"/>
      <c r="F127" s="10"/>
      <c r="G127" s="10"/>
      <c r="H127" s="10"/>
      <c r="I127" s="10"/>
    </row>
    <row r="128" spans="1:9" ht="15.75" thickBot="1">
      <c r="A128" s="9"/>
      <c r="B128" s="9"/>
      <c r="C128" s="9"/>
      <c r="D128" s="9"/>
      <c r="E128" s="9"/>
      <c r="F128" s="10"/>
      <c r="G128" s="10"/>
      <c r="H128" s="10"/>
      <c r="I128" s="10"/>
    </row>
    <row r="129" spans="1:9" ht="15.75" thickBot="1">
      <c r="A129" s="9"/>
      <c r="B129" s="9"/>
      <c r="C129" s="9"/>
      <c r="D129" s="9"/>
      <c r="E129" s="9"/>
      <c r="F129" s="10"/>
      <c r="G129" s="10"/>
      <c r="H129" s="10"/>
      <c r="I129" s="10"/>
    </row>
    <row r="130" spans="1:9" ht="15.75" thickBot="1">
      <c r="A130" s="9"/>
      <c r="B130" s="9"/>
      <c r="C130" s="9"/>
      <c r="D130" s="9"/>
      <c r="E130" s="9"/>
      <c r="F130" s="10"/>
      <c r="G130" s="10"/>
      <c r="H130" s="10"/>
      <c r="I130" s="10"/>
    </row>
    <row r="131" spans="1:9" ht="15.75" thickBot="1">
      <c r="A131" s="9"/>
      <c r="B131" s="9"/>
      <c r="C131" s="9"/>
      <c r="D131" s="9"/>
      <c r="E131" s="9"/>
      <c r="F131" s="10"/>
      <c r="G131" s="10"/>
      <c r="H131" s="10"/>
      <c r="I131" s="10"/>
    </row>
    <row r="132" spans="1:9" ht="15.75" thickBot="1">
      <c r="A132" s="9"/>
      <c r="B132" s="9"/>
      <c r="C132" s="9"/>
      <c r="D132" s="9"/>
      <c r="E132" s="9"/>
      <c r="F132" s="10"/>
      <c r="G132" s="10"/>
      <c r="H132" s="10"/>
      <c r="I132" s="10"/>
    </row>
    <row r="133" spans="1:9" ht="15.75" thickBot="1">
      <c r="A133" s="9"/>
      <c r="B133" s="9"/>
      <c r="C133" s="9"/>
      <c r="D133" s="9"/>
      <c r="E133" s="9"/>
      <c r="F133" s="10"/>
      <c r="G133" s="10"/>
      <c r="H133" s="10"/>
      <c r="I133" s="10"/>
    </row>
    <row r="134" spans="1:9" ht="15.75" thickBot="1">
      <c r="A134" s="9"/>
      <c r="B134" s="9"/>
      <c r="C134" s="9"/>
      <c r="D134" s="9"/>
      <c r="E134" s="9"/>
      <c r="F134" s="10"/>
      <c r="G134" s="10"/>
      <c r="H134" s="10"/>
      <c r="I134" s="10"/>
    </row>
    <row r="135" spans="1:9" ht="15.75" thickBot="1">
      <c r="A135" s="9"/>
      <c r="B135" s="9"/>
      <c r="C135" s="9"/>
      <c r="D135" s="9"/>
      <c r="E135" s="9"/>
      <c r="F135" s="10"/>
      <c r="G135" s="10"/>
      <c r="H135" s="10"/>
      <c r="I135" s="10"/>
    </row>
    <row r="136" spans="1:9" ht="15.75" thickBot="1">
      <c r="A136" s="9"/>
      <c r="B136" s="9"/>
      <c r="C136" s="9"/>
      <c r="D136" s="9"/>
      <c r="E136" s="9"/>
      <c r="F136" s="10"/>
      <c r="G136" s="10"/>
      <c r="H136" s="10"/>
      <c r="I136" s="10"/>
    </row>
    <row r="137" spans="1:9" ht="15.75" thickBot="1">
      <c r="A137" s="9"/>
      <c r="B137" s="9"/>
      <c r="C137" s="9"/>
      <c r="D137" s="9"/>
      <c r="E137" s="9"/>
      <c r="F137" s="10"/>
      <c r="G137" s="10"/>
      <c r="H137" s="10"/>
      <c r="I137" s="10"/>
    </row>
    <row r="138" spans="1:9" ht="15.75" thickBot="1">
      <c r="A138" s="9"/>
      <c r="B138" s="9"/>
      <c r="C138" s="9"/>
      <c r="D138" s="9"/>
      <c r="E138" s="9"/>
      <c r="F138" s="10"/>
      <c r="G138" s="10"/>
      <c r="H138" s="10"/>
      <c r="I138" s="10"/>
    </row>
    <row r="139" spans="1:9" ht="15.75" thickBot="1">
      <c r="A139" s="9"/>
      <c r="B139" s="9"/>
      <c r="C139" s="9"/>
      <c r="D139" s="9"/>
      <c r="E139" s="9"/>
      <c r="F139" s="10"/>
      <c r="G139" s="10"/>
      <c r="H139" s="10"/>
      <c r="I139" s="10"/>
    </row>
    <row r="140" spans="1:9" ht="15.75" thickBot="1">
      <c r="A140" s="9"/>
      <c r="B140" s="9"/>
      <c r="C140" s="9"/>
      <c r="D140" s="9"/>
      <c r="E140" s="9"/>
      <c r="F140" s="10"/>
      <c r="G140" s="10"/>
      <c r="H140" s="10"/>
      <c r="I140" s="10"/>
    </row>
    <row r="141" spans="1:9" ht="15.75" thickBot="1">
      <c r="A141" s="9"/>
      <c r="B141" s="9"/>
      <c r="C141" s="9"/>
      <c r="D141" s="9"/>
      <c r="E141" s="9"/>
      <c r="F141" s="10"/>
      <c r="G141" s="10"/>
      <c r="H141" s="10"/>
      <c r="I141" s="10"/>
    </row>
    <row r="142" spans="1:9" ht="15.75" thickBot="1">
      <c r="A142" s="9"/>
      <c r="B142" s="9"/>
      <c r="C142" s="9"/>
      <c r="D142" s="9"/>
      <c r="E142" s="9"/>
      <c r="F142" s="10"/>
      <c r="G142" s="10"/>
      <c r="H142" s="10"/>
      <c r="I142" s="10"/>
    </row>
    <row r="143" spans="1:9" ht="15.75" thickBot="1">
      <c r="A143" s="9"/>
      <c r="B143" s="9"/>
      <c r="C143" s="9"/>
      <c r="D143" s="9"/>
      <c r="E143" s="9"/>
      <c r="F143" s="10"/>
      <c r="G143" s="10"/>
      <c r="H143" s="10"/>
      <c r="I143" s="10"/>
    </row>
    <row r="144" spans="1:9" ht="15.75" thickBot="1">
      <c r="A144" s="9"/>
      <c r="B144" s="9"/>
      <c r="C144" s="9"/>
      <c r="D144" s="9"/>
      <c r="E144" s="9"/>
      <c r="F144" s="10"/>
      <c r="G144" s="10"/>
      <c r="H144" s="10"/>
      <c r="I144" s="10"/>
    </row>
    <row r="145" spans="1:9" ht="15.75" thickBot="1">
      <c r="A145" s="9"/>
      <c r="B145" s="9"/>
      <c r="C145" s="9"/>
      <c r="D145" s="9"/>
      <c r="E145" s="9"/>
      <c r="F145" s="10"/>
      <c r="G145" s="10"/>
      <c r="H145" s="10"/>
      <c r="I145" s="10"/>
    </row>
    <row r="146" spans="1:9" ht="15.75" thickBot="1">
      <c r="A146" s="9"/>
      <c r="B146" s="9"/>
      <c r="C146" s="9"/>
      <c r="D146" s="9"/>
      <c r="E146" s="9"/>
      <c r="F146" s="10"/>
      <c r="G146" s="10"/>
      <c r="H146" s="10"/>
      <c r="I146" s="10"/>
    </row>
    <row r="147" spans="1:9" ht="15.75" thickBot="1">
      <c r="A147" s="9"/>
      <c r="B147" s="9"/>
      <c r="C147" s="9"/>
      <c r="D147" s="9"/>
      <c r="E147" s="9"/>
      <c r="F147" s="10"/>
      <c r="G147" s="10"/>
      <c r="H147" s="10"/>
      <c r="I147" s="10"/>
    </row>
    <row r="148" spans="1:9" ht="15.75" thickBot="1">
      <c r="A148" s="9"/>
      <c r="B148" s="9"/>
      <c r="C148" s="9"/>
      <c r="D148" s="9"/>
      <c r="E148" s="9"/>
      <c r="F148" s="10"/>
      <c r="G148" s="10"/>
      <c r="H148" s="10"/>
      <c r="I148" s="10"/>
    </row>
    <row r="149" spans="1:9" ht="15.75" thickBot="1">
      <c r="A149" s="9"/>
      <c r="B149" s="9"/>
      <c r="C149" s="9"/>
      <c r="D149" s="9"/>
      <c r="E149" s="9"/>
      <c r="F149" s="10"/>
      <c r="G149" s="10"/>
      <c r="H149" s="10"/>
      <c r="I149" s="10"/>
    </row>
    <row r="150" spans="1:9" ht="15.75" thickBot="1">
      <c r="A150" s="9"/>
      <c r="B150" s="9"/>
      <c r="C150" s="9"/>
      <c r="D150" s="9"/>
      <c r="E150" s="9"/>
      <c r="F150" s="10"/>
      <c r="G150" s="10"/>
      <c r="H150" s="10"/>
      <c r="I150" s="10"/>
    </row>
    <row r="151" spans="1:9" ht="15.75" thickBot="1">
      <c r="A151" s="9"/>
      <c r="B151" s="9"/>
      <c r="C151" s="9"/>
      <c r="D151" s="9"/>
      <c r="E151" s="9"/>
      <c r="F151" s="10"/>
      <c r="G151" s="10"/>
      <c r="H151" s="10"/>
      <c r="I151" s="10"/>
    </row>
    <row r="152" spans="1:9" ht="15.75" thickBot="1">
      <c r="A152" s="9"/>
      <c r="B152" s="9"/>
      <c r="C152" s="9"/>
      <c r="D152" s="9"/>
      <c r="E152" s="9"/>
      <c r="F152" s="10"/>
      <c r="G152" s="10"/>
      <c r="H152" s="10"/>
      <c r="I152" s="10"/>
    </row>
    <row r="153" spans="1:9" ht="15.75" thickBot="1">
      <c r="A153" s="9"/>
      <c r="B153" s="9"/>
      <c r="C153" s="9"/>
      <c r="D153" s="9"/>
      <c r="E153" s="9"/>
      <c r="F153" s="10"/>
      <c r="G153" s="10"/>
      <c r="H153" s="10"/>
      <c r="I153" s="10"/>
    </row>
    <row r="154" spans="1:9" ht="15.75" thickBot="1">
      <c r="A154" s="9"/>
      <c r="B154" s="9"/>
      <c r="C154" s="9"/>
      <c r="D154" s="9"/>
      <c r="E154" s="9"/>
      <c r="F154" s="10"/>
      <c r="G154" s="10"/>
      <c r="H154" s="10"/>
      <c r="I154" s="10"/>
    </row>
    <row r="155" spans="1:9" ht="15.75" thickBot="1">
      <c r="A155" s="9"/>
      <c r="B155" s="9"/>
      <c r="C155" s="9"/>
      <c r="D155" s="9"/>
      <c r="E155" s="9"/>
      <c r="F155" s="10"/>
      <c r="G155" s="10"/>
      <c r="H155" s="10"/>
      <c r="I155" s="10"/>
    </row>
    <row r="156" spans="1:9" ht="15.75" thickBot="1">
      <c r="A156" s="9"/>
      <c r="B156" s="9"/>
      <c r="C156" s="9"/>
      <c r="D156" s="9"/>
      <c r="E156" s="9"/>
      <c r="F156" s="10"/>
      <c r="G156" s="10"/>
      <c r="H156" s="10"/>
      <c r="I156" s="10"/>
    </row>
    <row r="157" spans="1:9" ht="15.75" thickBot="1">
      <c r="A157" s="9"/>
      <c r="B157" s="9"/>
      <c r="C157" s="9"/>
      <c r="D157" s="9"/>
      <c r="E157" s="9"/>
      <c r="F157" s="10"/>
      <c r="G157" s="10"/>
      <c r="H157" s="10"/>
      <c r="I157" s="10"/>
    </row>
    <row r="158" spans="1:9" ht="15.75" thickBot="1">
      <c r="A158" s="9"/>
      <c r="B158" s="9"/>
      <c r="C158" s="9"/>
      <c r="D158" s="9"/>
      <c r="E158" s="9"/>
      <c r="F158" s="10"/>
      <c r="G158" s="10"/>
      <c r="H158" s="10"/>
      <c r="I158" s="10"/>
    </row>
    <row r="159" spans="1:9" ht="15.75" thickBot="1">
      <c r="A159" s="9"/>
      <c r="B159" s="9"/>
      <c r="C159" s="9"/>
      <c r="D159" s="9"/>
      <c r="E159" s="9"/>
      <c r="F159" s="10"/>
      <c r="G159" s="10"/>
      <c r="H159" s="10"/>
      <c r="I159" s="10"/>
    </row>
    <row r="160" spans="1:9" ht="15.75" thickBot="1">
      <c r="A160" s="9"/>
      <c r="B160" s="9"/>
      <c r="C160" s="9"/>
      <c r="D160" s="9"/>
      <c r="E160" s="9"/>
      <c r="F160" s="10"/>
      <c r="G160" s="10"/>
      <c r="H160" s="10"/>
      <c r="I160" s="10"/>
    </row>
    <row r="161" spans="1:9" ht="15.75" thickBot="1">
      <c r="A161" s="9"/>
      <c r="B161" s="9"/>
      <c r="C161" s="9"/>
      <c r="D161" s="9"/>
      <c r="E161" s="9"/>
      <c r="F161" s="10"/>
      <c r="G161" s="10"/>
      <c r="H161" s="10"/>
      <c r="I161" s="10"/>
    </row>
    <row r="162" spans="1:9" ht="15.75" thickBot="1">
      <c r="A162" s="9"/>
      <c r="B162" s="9"/>
      <c r="C162" s="9"/>
      <c r="D162" s="9"/>
      <c r="E162" s="9"/>
      <c r="F162" s="10"/>
      <c r="G162" s="10"/>
      <c r="H162" s="10"/>
      <c r="I162" s="10"/>
    </row>
    <row r="163" spans="1:9" ht="15.75" thickBot="1">
      <c r="A163" s="9"/>
      <c r="B163" s="9"/>
      <c r="C163" s="9"/>
      <c r="D163" s="9"/>
      <c r="E163" s="9"/>
      <c r="F163" s="10"/>
      <c r="G163" s="10"/>
      <c r="H163" s="10"/>
      <c r="I163" s="10"/>
    </row>
    <row r="164" spans="1:9" ht="15.75" thickBot="1">
      <c r="A164" s="9"/>
      <c r="B164" s="9"/>
      <c r="C164" s="9"/>
      <c r="D164" s="9"/>
      <c r="E164" s="9"/>
      <c r="F164" s="10"/>
      <c r="G164" s="10"/>
      <c r="H164" s="10"/>
      <c r="I164" s="10"/>
    </row>
    <row r="165" spans="1:9" ht="15.75" thickBot="1">
      <c r="A165" s="9"/>
      <c r="B165" s="9"/>
      <c r="C165" s="9"/>
      <c r="D165" s="9"/>
      <c r="E165" s="9"/>
      <c r="F165" s="10"/>
      <c r="G165" s="10"/>
      <c r="H165" s="10"/>
      <c r="I165" s="10"/>
    </row>
    <row r="166" spans="1:9" ht="15.75" thickBot="1">
      <c r="A166" s="9"/>
      <c r="B166" s="9"/>
      <c r="C166" s="9"/>
      <c r="D166" s="9"/>
      <c r="E166" s="9"/>
      <c r="F166" s="10"/>
      <c r="G166" s="10"/>
      <c r="H166" s="10"/>
      <c r="I166" s="10"/>
    </row>
    <row r="167" spans="1:9" ht="15.75" thickBot="1">
      <c r="A167" s="9"/>
      <c r="B167" s="9"/>
      <c r="C167" s="9"/>
      <c r="D167" s="9"/>
      <c r="E167" s="9"/>
      <c r="F167" s="10"/>
      <c r="G167" s="10"/>
      <c r="H167" s="10"/>
      <c r="I167" s="10"/>
    </row>
    <row r="168" spans="1:9" ht="15.75" thickBot="1">
      <c r="A168" s="9"/>
      <c r="B168" s="9"/>
      <c r="C168" s="9"/>
      <c r="D168" s="9"/>
      <c r="E168" s="9"/>
      <c r="F168" s="10"/>
      <c r="G168" s="10"/>
      <c r="H168" s="10"/>
      <c r="I168" s="10"/>
    </row>
    <row r="169" spans="1:9" ht="15.75" thickBot="1">
      <c r="A169" s="9"/>
      <c r="B169" s="9"/>
      <c r="C169" s="9"/>
      <c r="D169" s="9"/>
      <c r="E169" s="9"/>
      <c r="F169" s="10"/>
      <c r="G169" s="10"/>
      <c r="H169" s="10"/>
      <c r="I169" s="10"/>
    </row>
    <row r="170" spans="1:9" ht="15.75" thickBot="1">
      <c r="A170" s="9"/>
      <c r="B170" s="9"/>
      <c r="C170" s="9"/>
      <c r="D170" s="9"/>
      <c r="E170" s="9"/>
      <c r="F170" s="10"/>
      <c r="G170" s="10"/>
      <c r="H170" s="10"/>
      <c r="I170" s="10"/>
    </row>
    <row r="171" spans="1:9" ht="15.75" thickBot="1">
      <c r="A171" s="9"/>
      <c r="B171" s="9"/>
      <c r="C171" s="9"/>
      <c r="D171" s="9"/>
      <c r="E171" s="9"/>
      <c r="F171" s="10"/>
      <c r="G171" s="10"/>
      <c r="H171" s="10"/>
      <c r="I171" s="10"/>
    </row>
    <row r="172" spans="1:9" ht="15.75" thickBot="1">
      <c r="A172" s="9"/>
      <c r="B172" s="9"/>
      <c r="C172" s="9"/>
      <c r="D172" s="9"/>
      <c r="E172" s="9"/>
      <c r="F172" s="10"/>
      <c r="G172" s="10"/>
      <c r="H172" s="10"/>
      <c r="I172" s="10"/>
    </row>
    <row r="173" spans="1:9" ht="15.75" thickBot="1">
      <c r="A173" s="9"/>
      <c r="B173" s="9"/>
      <c r="C173" s="9"/>
      <c r="D173" s="9"/>
      <c r="E173" s="9"/>
      <c r="F173" s="10"/>
      <c r="G173" s="10"/>
      <c r="H173" s="10"/>
      <c r="I173" s="10"/>
    </row>
    <row r="174" spans="1:9" ht="15.75" thickBot="1">
      <c r="A174" s="9"/>
      <c r="B174" s="9"/>
      <c r="C174" s="9"/>
      <c r="D174" s="9"/>
      <c r="E174" s="9"/>
      <c r="F174" s="10"/>
      <c r="G174" s="10"/>
      <c r="H174" s="10"/>
      <c r="I174" s="10"/>
    </row>
    <row r="175" spans="1:9" ht="15.75" thickBot="1">
      <c r="A175" s="9"/>
      <c r="B175" s="9"/>
      <c r="C175" s="9"/>
      <c r="D175" s="9"/>
      <c r="E175" s="9"/>
      <c r="F175" s="10"/>
      <c r="G175" s="10"/>
      <c r="H175" s="10"/>
      <c r="I175" s="10"/>
    </row>
    <row r="176" spans="1:9" ht="15.75" thickBot="1">
      <c r="A176" s="9"/>
      <c r="B176" s="9"/>
      <c r="C176" s="9"/>
      <c r="D176" s="9"/>
      <c r="E176" s="9"/>
      <c r="F176" s="10"/>
      <c r="G176" s="10"/>
      <c r="H176" s="10"/>
      <c r="I176" s="10"/>
    </row>
    <row r="177" spans="1:9" ht="15.75" thickBot="1">
      <c r="A177" s="9"/>
      <c r="B177" s="9"/>
      <c r="C177" s="9"/>
      <c r="D177" s="9"/>
      <c r="E177" s="9"/>
      <c r="F177" s="10"/>
      <c r="G177" s="10"/>
      <c r="H177" s="10"/>
      <c r="I177" s="10"/>
    </row>
    <row r="178" spans="1:9" ht="15.75" thickBot="1">
      <c r="A178" s="9"/>
      <c r="B178" s="9"/>
      <c r="C178" s="9"/>
      <c r="D178" s="9"/>
      <c r="E178" s="9"/>
      <c r="F178" s="10"/>
      <c r="G178" s="10"/>
      <c r="H178" s="10"/>
      <c r="I178" s="10"/>
    </row>
    <row r="179" spans="1:9" ht="15.75" thickBot="1">
      <c r="A179" s="9"/>
      <c r="B179" s="9"/>
      <c r="C179" s="9"/>
      <c r="D179" s="9"/>
      <c r="E179" s="9"/>
      <c r="F179" s="10"/>
      <c r="G179" s="10"/>
      <c r="H179" s="10"/>
      <c r="I179" s="10"/>
    </row>
    <row r="180" spans="1:9" ht="15.75" thickBot="1">
      <c r="A180" s="9"/>
      <c r="B180" s="9"/>
      <c r="C180" s="9"/>
      <c r="D180" s="9"/>
      <c r="E180" s="9"/>
      <c r="F180" s="10"/>
      <c r="G180" s="10"/>
      <c r="H180" s="10"/>
      <c r="I180" s="10"/>
    </row>
    <row r="181" spans="1:9" ht="15.75" thickBot="1">
      <c r="A181" s="9"/>
      <c r="B181" s="9"/>
      <c r="C181" s="9"/>
      <c r="D181" s="9"/>
      <c r="E181" s="9"/>
      <c r="F181" s="10"/>
      <c r="G181" s="10"/>
      <c r="H181" s="10"/>
      <c r="I181" s="10"/>
    </row>
    <row r="182" spans="1:9" ht="15.75" thickBot="1">
      <c r="A182" s="9"/>
      <c r="B182" s="9"/>
      <c r="C182" s="9"/>
      <c r="D182" s="9"/>
      <c r="E182" s="9"/>
      <c r="F182" s="10"/>
      <c r="G182" s="10"/>
      <c r="H182" s="10"/>
      <c r="I182" s="10"/>
    </row>
    <row r="183" spans="1:9" ht="15.75" thickBot="1">
      <c r="A183" s="9"/>
      <c r="B183" s="9"/>
      <c r="C183" s="9"/>
      <c r="D183" s="9"/>
      <c r="E183" s="9"/>
      <c r="F183" s="10"/>
      <c r="G183" s="10"/>
      <c r="H183" s="10"/>
      <c r="I183" s="10"/>
    </row>
    <row r="184" spans="1:9" ht="15.75" thickBot="1">
      <c r="A184" s="9"/>
      <c r="B184" s="9"/>
      <c r="C184" s="9"/>
      <c r="D184" s="9"/>
      <c r="E184" s="9"/>
      <c r="F184" s="10"/>
      <c r="G184" s="10"/>
      <c r="H184" s="10"/>
      <c r="I184" s="10"/>
    </row>
    <row r="185" spans="1:9" ht="15.75" thickBot="1">
      <c r="A185" s="9"/>
      <c r="B185" s="9"/>
      <c r="C185" s="9"/>
      <c r="D185" s="9"/>
      <c r="E185" s="9"/>
      <c r="F185" s="10"/>
      <c r="G185" s="10"/>
      <c r="H185" s="10"/>
      <c r="I185" s="10"/>
    </row>
    <row r="186" spans="1:9" ht="15.75" thickBot="1">
      <c r="A186" s="9"/>
      <c r="B186" s="9"/>
      <c r="C186" s="9"/>
      <c r="D186" s="9"/>
      <c r="E186" s="9"/>
      <c r="F186" s="10"/>
      <c r="G186" s="10"/>
      <c r="H186" s="10"/>
      <c r="I186" s="10"/>
    </row>
    <row r="187" spans="1:9" ht="15.75" thickBot="1">
      <c r="A187" s="9"/>
      <c r="B187" s="9"/>
      <c r="C187" s="9"/>
      <c r="D187" s="9"/>
      <c r="E187" s="9"/>
      <c r="F187" s="10"/>
      <c r="G187" s="10"/>
      <c r="H187" s="10"/>
      <c r="I187" s="10"/>
    </row>
    <row r="188" spans="1:9" ht="15.75" thickBot="1">
      <c r="A188" s="9"/>
      <c r="B188" s="9"/>
      <c r="C188" s="9"/>
      <c r="D188" s="9"/>
      <c r="E188" s="9"/>
      <c r="F188" s="10"/>
      <c r="G188" s="10"/>
      <c r="H188" s="10"/>
      <c r="I188" s="10"/>
    </row>
    <row r="189" spans="1:9" ht="15.75" thickBot="1">
      <c r="A189" s="9"/>
      <c r="B189" s="9"/>
      <c r="C189" s="9"/>
      <c r="D189" s="9"/>
      <c r="E189" s="9"/>
      <c r="F189" s="10"/>
      <c r="G189" s="10"/>
      <c r="H189" s="10"/>
      <c r="I189" s="10"/>
    </row>
    <row r="190" spans="1:9" ht="15.75" thickBot="1">
      <c r="A190" s="9"/>
      <c r="B190" s="9"/>
      <c r="C190" s="9"/>
      <c r="D190" s="9"/>
      <c r="E190" s="9"/>
      <c r="F190" s="10"/>
      <c r="G190" s="10"/>
      <c r="H190" s="10"/>
      <c r="I190" s="10"/>
    </row>
    <row r="191" spans="1:9" ht="15.75" thickBot="1">
      <c r="A191" s="9"/>
      <c r="B191" s="9"/>
      <c r="C191" s="9"/>
      <c r="D191" s="9"/>
      <c r="E191" s="9"/>
      <c r="F191" s="10"/>
      <c r="G191" s="10"/>
      <c r="H191" s="10"/>
      <c r="I191" s="10"/>
    </row>
    <row r="192" spans="1:9" ht="15.75" thickBot="1">
      <c r="A192" s="9"/>
      <c r="B192" s="9"/>
      <c r="C192" s="9"/>
      <c r="D192" s="9"/>
      <c r="E192" s="9"/>
      <c r="F192" s="10"/>
      <c r="G192" s="10"/>
      <c r="H192" s="10"/>
      <c r="I192" s="10"/>
    </row>
    <row r="193" spans="1:9" ht="15.75" thickBot="1">
      <c r="A193" s="9"/>
      <c r="B193" s="9"/>
      <c r="C193" s="9"/>
      <c r="D193" s="9"/>
      <c r="E193" s="9"/>
      <c r="F193" s="10"/>
      <c r="G193" s="10"/>
      <c r="H193" s="10"/>
      <c r="I193" s="10"/>
    </row>
    <row r="194" spans="1:9" ht="15.75" thickBot="1">
      <c r="A194" s="9"/>
      <c r="B194" s="9"/>
      <c r="C194" s="9"/>
      <c r="D194" s="9"/>
      <c r="E194" s="9"/>
      <c r="F194" s="10"/>
      <c r="G194" s="10"/>
      <c r="H194" s="10"/>
      <c r="I194" s="10"/>
    </row>
    <row r="195" spans="1:9" ht="15.75" thickBot="1">
      <c r="A195" s="9"/>
      <c r="B195" s="9"/>
      <c r="C195" s="9"/>
      <c r="D195" s="9"/>
      <c r="E195" s="9"/>
      <c r="F195" s="10"/>
      <c r="G195" s="10"/>
      <c r="H195" s="10"/>
      <c r="I195" s="10"/>
    </row>
    <row r="196" spans="1:9" ht="15.75" thickBot="1">
      <c r="A196" s="9"/>
      <c r="B196" s="9"/>
      <c r="C196" s="9"/>
      <c r="D196" s="9"/>
      <c r="E196" s="9"/>
      <c r="F196" s="10"/>
      <c r="G196" s="10"/>
      <c r="H196" s="10"/>
      <c r="I196" s="10"/>
    </row>
    <row r="197" spans="1:9" ht="15.75" thickBot="1">
      <c r="A197" s="9"/>
      <c r="B197" s="9"/>
      <c r="C197" s="9"/>
      <c r="D197" s="9"/>
      <c r="E197" s="9"/>
      <c r="F197" s="10"/>
      <c r="G197" s="10"/>
      <c r="H197" s="10"/>
      <c r="I197" s="10"/>
    </row>
    <row r="198" spans="1:9" ht="15.75" thickBot="1">
      <c r="A198" s="9"/>
      <c r="B198" s="9"/>
      <c r="C198" s="9"/>
      <c r="D198" s="9"/>
      <c r="E198" s="9"/>
      <c r="F198" s="10"/>
      <c r="G198" s="10"/>
      <c r="H198" s="10"/>
      <c r="I198" s="10"/>
    </row>
    <row r="199" spans="1:9" ht="15.75" thickBot="1">
      <c r="A199" s="9"/>
      <c r="B199" s="9"/>
      <c r="C199" s="9"/>
      <c r="D199" s="9"/>
      <c r="E199" s="9"/>
      <c r="F199" s="10"/>
      <c r="G199" s="10"/>
      <c r="H199" s="10"/>
      <c r="I199" s="10"/>
    </row>
    <row r="200" spans="1:9" ht="15.75" thickBot="1">
      <c r="A200" s="9"/>
      <c r="B200" s="9"/>
      <c r="C200" s="9"/>
      <c r="D200" s="9"/>
      <c r="E200" s="9"/>
      <c r="F200" s="10"/>
      <c r="G200" s="10"/>
      <c r="H200" s="10"/>
      <c r="I200" s="10"/>
    </row>
    <row r="201" spans="1:9" ht="15.75" thickBot="1">
      <c r="A201" s="9"/>
      <c r="B201" s="9"/>
      <c r="C201" s="9"/>
      <c r="D201" s="9"/>
      <c r="E201" s="9"/>
      <c r="F201" s="10"/>
      <c r="G201" s="10"/>
      <c r="H201" s="10"/>
      <c r="I201" s="10"/>
    </row>
    <row r="202" spans="1:9" ht="15.75" thickBot="1">
      <c r="A202" s="9"/>
      <c r="B202" s="9"/>
      <c r="C202" s="9"/>
      <c r="D202" s="9"/>
      <c r="E202" s="9"/>
      <c r="F202" s="10"/>
      <c r="G202" s="10"/>
      <c r="H202" s="10"/>
      <c r="I202" s="10"/>
    </row>
    <row r="203" spans="1:9" ht="15.75" thickBot="1">
      <c r="A203" s="9"/>
      <c r="B203" s="9"/>
      <c r="C203" s="9"/>
      <c r="D203" s="9"/>
      <c r="E203" s="9"/>
      <c r="F203" s="10"/>
      <c r="G203" s="10"/>
      <c r="H203" s="10"/>
      <c r="I203" s="10"/>
    </row>
    <row r="204" spans="1:9" ht="15.75" thickBot="1">
      <c r="A204" s="9"/>
      <c r="B204" s="9"/>
      <c r="C204" s="9"/>
      <c r="D204" s="9"/>
      <c r="E204" s="9"/>
      <c r="F204" s="10"/>
      <c r="G204" s="10"/>
      <c r="H204" s="10"/>
      <c r="I204" s="10"/>
    </row>
    <row r="205" spans="1:9" ht="15.75" thickBot="1">
      <c r="A205" s="9"/>
      <c r="B205" s="9"/>
      <c r="C205" s="9"/>
      <c r="D205" s="9"/>
      <c r="E205" s="9"/>
      <c r="F205" s="10"/>
      <c r="G205" s="10"/>
      <c r="H205" s="10"/>
      <c r="I205" s="10"/>
    </row>
    <row r="206" spans="1:9">
      <c r="A206" s="9"/>
      <c r="B206" s="9"/>
      <c r="C206" s="9"/>
      <c r="D206" s="9"/>
      <c r="E206" s="9"/>
      <c r="F206" s="10"/>
      <c r="G206" s="10"/>
      <c r="H206" s="10"/>
      <c r="I206" s="1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</vt:i4>
      </vt:variant>
    </vt:vector>
  </HeadingPairs>
  <TitlesOfParts>
    <vt:vector size="7" baseType="lpstr">
      <vt:lpstr>Sales</vt:lpstr>
      <vt:lpstr>Из редизайнера</vt:lpstr>
      <vt:lpstr>Формулы</vt:lpstr>
      <vt:lpstr>index</vt:lpstr>
      <vt:lpstr>body</vt:lpstr>
      <vt:lpstr>front</vt:lpstr>
      <vt:lpstr>top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2015-05-15T05:19:07Z</dcterms:modified>
</cp:coreProperties>
</file>