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3395" windowHeight="10035"/>
  </bookViews>
  <sheets>
    <sheet name="Лист6" sheetId="6" r:id="rId1"/>
    <sheet name="Лист1" sheetId="1" r:id="rId2"/>
    <sheet name="Лист2" sheetId="2" r:id="rId3"/>
  </sheets>
  <definedNames>
    <definedName name="_xlnm._FilterDatabase" localSheetId="1" hidden="1">Лист1!$A$1:$L$81</definedName>
  </definedNames>
  <calcPr calcId="125725" calcOnSave="0"/>
  <pivotCaches>
    <pivotCache cacheId="0" r:id="rId4"/>
    <pivotCache cacheId="2" r:id="rId5"/>
  </pivotCaches>
</workbook>
</file>

<file path=xl/calcChain.xml><?xml version="1.0" encoding="utf-8"?>
<calcChain xmlns="http://schemas.openxmlformats.org/spreadsheetml/2006/main">
  <c r="P6" i="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5"/>
  <c r="N4"/>
  <c r="O4"/>
  <c r="N5"/>
  <c r="O5"/>
  <c r="N6"/>
  <c r="O6"/>
  <c r="N7"/>
  <c r="O7"/>
  <c r="N8"/>
  <c r="O8"/>
  <c r="N9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</calcChain>
</file>

<file path=xl/sharedStrings.xml><?xml version="1.0" encoding="utf-8"?>
<sst xmlns="http://schemas.openxmlformats.org/spreadsheetml/2006/main" count="893" uniqueCount="244">
  <si>
    <t xml:space="preserve">Создан  </t>
  </si>
  <si>
    <t xml:space="preserve">Период  </t>
  </si>
  <si>
    <t xml:space="preserve">Вид оборудования  </t>
  </si>
  <si>
    <t xml:space="preserve">Класс оборудования  </t>
  </si>
  <si>
    <t xml:space="preserve">Вид объекта  </t>
  </si>
  <si>
    <t xml:space="preserve">Название тех.объекта  </t>
  </si>
  <si>
    <t xml:space="preserve">Выявленный дефект  </t>
  </si>
  <si>
    <t xml:space="preserve">Плановая дата начала ремонта  </t>
  </si>
  <si>
    <t xml:space="preserve">Плановая дата окончания ремонта  </t>
  </si>
  <si>
    <t xml:space="preserve">Дата факт устранения  </t>
  </si>
  <si>
    <t xml:space="preserve">Цех  </t>
  </si>
  <si>
    <t xml:space="preserve">Стадия ремонта  </t>
  </si>
  <si>
    <t>14.05.2015 11:22</t>
  </si>
  <si>
    <t>Май 2015</t>
  </si>
  <si>
    <t>Механика</t>
  </si>
  <si>
    <t>Мех: Аппараты и сосуды</t>
  </si>
  <si>
    <t>Фильтр</t>
  </si>
  <si>
    <t>Пропуск</t>
  </si>
  <si>
    <t>20.05.2015</t>
  </si>
  <si>
    <t>Производство №3:Цех №11:Участок оборотного водоснабжения и береговая насосная станция</t>
  </si>
  <si>
    <t>Выполняется</t>
  </si>
  <si>
    <t>14.05.2015 7:18</t>
  </si>
  <si>
    <t>Мех: Насосы</t>
  </si>
  <si>
    <t>Насос центр. (динам)</t>
  </si>
  <si>
    <t>Другое</t>
  </si>
  <si>
    <t>14.05.2015</t>
  </si>
  <si>
    <t>Производство №4:Участок резервуарный парк - паспортной продукции</t>
  </si>
  <si>
    <t>13.05.2015 14:58</t>
  </si>
  <si>
    <t>Электродвигатель 2B250S2У2,5</t>
  </si>
  <si>
    <t>13.05.2015</t>
  </si>
  <si>
    <t>15.05.2015</t>
  </si>
  <si>
    <t>Производство №1:ЭЛОУ-АВТ-6</t>
  </si>
  <si>
    <t>Выполнено</t>
  </si>
  <si>
    <t>13.05.2015 8:39</t>
  </si>
  <si>
    <t>Мех: Трубопроводы</t>
  </si>
  <si>
    <t>Водопровод</t>
  </si>
  <si>
    <t>Сети противопожарного водовода</t>
  </si>
  <si>
    <t>Производство №3:Цех №15:Установка механической очистки промышленных стоков</t>
  </si>
  <si>
    <t>12.05.2015 15:40</t>
  </si>
  <si>
    <t>Разгерметизация</t>
  </si>
  <si>
    <t>12.05.2015</t>
  </si>
  <si>
    <t>05.06.2015</t>
  </si>
  <si>
    <t>12.05.2015 14:38</t>
  </si>
  <si>
    <t>Канализация</t>
  </si>
  <si>
    <t>Противопожарный водопровод В-2</t>
  </si>
  <si>
    <t>Производство №3:Цех №15:Установка биологической очистки сточных вод</t>
  </si>
  <si>
    <t>07.05.2015 14:36</t>
  </si>
  <si>
    <t>Насос погружной</t>
  </si>
  <si>
    <t>Насос Grundfos AP 80.80 250/1V EXO1/ 4</t>
  </si>
  <si>
    <t>07.05.2015</t>
  </si>
  <si>
    <t>05.05.2015 10:31</t>
  </si>
  <si>
    <t>Насос ТКА - 63/125 ГСУСГ</t>
  </si>
  <si>
    <t>06.05.2015</t>
  </si>
  <si>
    <t>08.05.2015</t>
  </si>
  <si>
    <t>Производство №4:Цех №7:Эстакада слива-налива нефти и нефтепродуктов</t>
  </si>
  <si>
    <t>05.05.2015 7:23</t>
  </si>
  <si>
    <t>Электродвигатель ВАО4-4504А2У2.5</t>
  </si>
  <si>
    <t>05.05.2015</t>
  </si>
  <si>
    <t>30.04.2015 6:32</t>
  </si>
  <si>
    <t>Апрель 2015</t>
  </si>
  <si>
    <t>30.04.2015</t>
  </si>
  <si>
    <t>30.04.2015 6:23</t>
  </si>
  <si>
    <t>29.04.2015 16:32</t>
  </si>
  <si>
    <t>Насос Д-2000-100-2</t>
  </si>
  <si>
    <t>29.04.2015</t>
  </si>
  <si>
    <t>29.04.2015 7:34</t>
  </si>
  <si>
    <t>28.04.2015 15:58</t>
  </si>
  <si>
    <t>Теплообменник</t>
  </si>
  <si>
    <t>Холодильник конденсатор</t>
  </si>
  <si>
    <t>28.04.2015</t>
  </si>
  <si>
    <t>Производство №2:Установка Л-35-11-300</t>
  </si>
  <si>
    <t>28.04.2015 7:16</t>
  </si>
  <si>
    <t>Мех: Системы вентиляции</t>
  </si>
  <si>
    <t>Воздуходувка</t>
  </si>
  <si>
    <t>Электродвигатель 2В280S-2У2,5</t>
  </si>
  <si>
    <t>Производство №1:Установки элементарной серы и РХ-2</t>
  </si>
  <si>
    <t>28.04.2015 7:01</t>
  </si>
  <si>
    <t>Напорный Тр-д сырого осадка К23</t>
  </si>
  <si>
    <t>27.04.2015 12:10</t>
  </si>
  <si>
    <t>Трубопр пара и гор.в</t>
  </si>
  <si>
    <t>Магистральный паропровод № 2</t>
  </si>
  <si>
    <t>30.05.2015</t>
  </si>
  <si>
    <t>Производство №3:Цех №11:Участок парогазопроводов и азотная станция</t>
  </si>
  <si>
    <t>27.04.2015 11:35</t>
  </si>
  <si>
    <t>27.04.2015 11:23</t>
  </si>
  <si>
    <t>27.04.2015 9:51</t>
  </si>
  <si>
    <t>23.04.2015 7:36</t>
  </si>
  <si>
    <t>Насос HGUR-200/8/64A-421</t>
  </si>
  <si>
    <t>23.04.2015</t>
  </si>
  <si>
    <t>23.04.2015 7:12</t>
  </si>
  <si>
    <t>Насос НКВ- 360/200</t>
  </si>
  <si>
    <t>24.04.2015</t>
  </si>
  <si>
    <t>16.04.2015 13:43</t>
  </si>
  <si>
    <t>Пром. канал.от ЭЛОУ-АВТ-6</t>
  </si>
  <si>
    <t>16.04.2015</t>
  </si>
  <si>
    <t>15.04.2015</t>
  </si>
  <si>
    <t>Производство №3:Цех №15:Участок по обслуживанию и ремонту промышленной канализации</t>
  </si>
  <si>
    <t>08.04.2015 16:50</t>
  </si>
  <si>
    <t>Мех: Котлы</t>
  </si>
  <si>
    <t>Котел</t>
  </si>
  <si>
    <t>08.04.2015</t>
  </si>
  <si>
    <t>01.04.2015 11:23</t>
  </si>
  <si>
    <t>Насос НКВ - 600/125</t>
  </si>
  <si>
    <t>03.04.2015</t>
  </si>
  <si>
    <t>02.04.2015</t>
  </si>
  <si>
    <t>30.03.2015 15:24</t>
  </si>
  <si>
    <t>Март 2015</t>
  </si>
  <si>
    <t>Мех: Прочее машинное оборуд.</t>
  </si>
  <si>
    <t>Гидравлический агрег</t>
  </si>
  <si>
    <t>Налив.устройство УНЖ6-100 АС-06</t>
  </si>
  <si>
    <t>Неисправность механизма</t>
  </si>
  <si>
    <t>30.03.2015</t>
  </si>
  <si>
    <t>31.03.2015</t>
  </si>
  <si>
    <t>26.03.2015 9:05</t>
  </si>
  <si>
    <t>26.03.2015</t>
  </si>
  <si>
    <t>27.03.2015</t>
  </si>
  <si>
    <t>26.03.2015 7:22</t>
  </si>
  <si>
    <t>25.03.2015 14:46</t>
  </si>
  <si>
    <t>Промканал.от ГПП-2 6кв.</t>
  </si>
  <si>
    <t>25.03.2015</t>
  </si>
  <si>
    <t>24.03.2015 10:14</t>
  </si>
  <si>
    <t>27.02.2015</t>
  </si>
  <si>
    <t>24.02.2015</t>
  </si>
  <si>
    <t>24.03.2015 9:41</t>
  </si>
  <si>
    <t>Вентилятор общеоб.</t>
  </si>
  <si>
    <t>Вентилятор осевой ЭВР-5</t>
  </si>
  <si>
    <t>20.03.2015 7:16</t>
  </si>
  <si>
    <t>Трубопр технологич</t>
  </si>
  <si>
    <t>Тр-д приема н/п с эст.цеха№7 в РВС-26-29</t>
  </si>
  <si>
    <t>20.03.2015</t>
  </si>
  <si>
    <t>19.03.2015 7:19</t>
  </si>
  <si>
    <t>19.03.2015 7:12</t>
  </si>
  <si>
    <t>19.03.2015</t>
  </si>
  <si>
    <t>17.03.2015 14:59</t>
  </si>
  <si>
    <t>Насос тип Х Х90/33ЛС</t>
  </si>
  <si>
    <t>18.03.2015</t>
  </si>
  <si>
    <t>Производство №3:Цех №11:Установка химводоочистка</t>
  </si>
  <si>
    <t>17.03.2015 14:54</t>
  </si>
  <si>
    <t>Т/провод конденсата пара ХВО</t>
  </si>
  <si>
    <t>16.03.2015 16:14</t>
  </si>
  <si>
    <t>16.03.2015</t>
  </si>
  <si>
    <t>17.03.2015</t>
  </si>
  <si>
    <t>16.03.2015 15:45</t>
  </si>
  <si>
    <t>Сети промливневых стоков</t>
  </si>
  <si>
    <t>16.03.2015 15:36</t>
  </si>
  <si>
    <t>16.03.2015 9:30</t>
  </si>
  <si>
    <t>12.03.2015 12:12</t>
  </si>
  <si>
    <t>12.03.2015</t>
  </si>
  <si>
    <t>13.03.2015</t>
  </si>
  <si>
    <t>12.03.2015 9:48</t>
  </si>
  <si>
    <t>Самотечно-напорный Тр-д</t>
  </si>
  <si>
    <t>11.03.2015</t>
  </si>
  <si>
    <t>12.03.2015 9:42</t>
  </si>
  <si>
    <t>11.03.2015 14:27</t>
  </si>
  <si>
    <t>Насос тип КМ КМ45/55</t>
  </si>
  <si>
    <t>11.03.2015 14:23</t>
  </si>
  <si>
    <t>10.03.2015 15:53</t>
  </si>
  <si>
    <t>10.03.2015</t>
  </si>
  <si>
    <t>10.03.2015 15:44</t>
  </si>
  <si>
    <t>06.03.2015 9:44</t>
  </si>
  <si>
    <t>Емкость</t>
  </si>
  <si>
    <t>Фильтр ионообменный параллельный</t>
  </si>
  <si>
    <t>05.03.2015 15:27</t>
  </si>
  <si>
    <t>Фильтр механический вертикальный</t>
  </si>
  <si>
    <t>06.03.2015</t>
  </si>
  <si>
    <t>05.03.2015 14:03</t>
  </si>
  <si>
    <t>Производство №4:Цех №8:Резервуарный парк</t>
  </si>
  <si>
    <t>05.03.2015 8:01</t>
  </si>
  <si>
    <t>Вентилятор осевой ВЦ4-75н5</t>
  </si>
  <si>
    <t>05.03.2015</t>
  </si>
  <si>
    <t>09.03.2015</t>
  </si>
  <si>
    <t>04.03.2015 17:33</t>
  </si>
  <si>
    <t>Эл: Электродвигателиреват.</t>
  </si>
  <si>
    <t>Эл.двиг. Асинхранные</t>
  </si>
  <si>
    <t>Электродвигатель 1BAO-450LC-2У2,5-T</t>
  </si>
  <si>
    <t>04.03.2015</t>
  </si>
  <si>
    <t>04.03.2015 14:07</t>
  </si>
  <si>
    <t>04.03.2015 13:54</t>
  </si>
  <si>
    <t>03.03.2015 16:12</t>
  </si>
  <si>
    <t>03.03.2015</t>
  </si>
  <si>
    <t>03.03.2015 9:43</t>
  </si>
  <si>
    <t>Фильтр натрий-катионитовый</t>
  </si>
  <si>
    <t>02.03.2015 15:20</t>
  </si>
  <si>
    <t>Насос НВЕ - 50/50 3,7 - В - 55</t>
  </si>
  <si>
    <t>02.03.2015</t>
  </si>
  <si>
    <t>02.03.2015 14:58</t>
  </si>
  <si>
    <t>02.03.2015 8:27</t>
  </si>
  <si>
    <t>Теплообменник подогрева нефтешлама</t>
  </si>
  <si>
    <t>02.03.2015 7:02</t>
  </si>
  <si>
    <t>02.03.2015 6:32</t>
  </si>
  <si>
    <t>Насос ТКА-63/125бС</t>
  </si>
  <si>
    <t>20.02.2015</t>
  </si>
  <si>
    <t>Производство №1:Висбрекинг</t>
  </si>
  <si>
    <t>02.03.2015 6:26</t>
  </si>
  <si>
    <t>27.02.2015 11:33</t>
  </si>
  <si>
    <t>Февраль 2015</t>
  </si>
  <si>
    <t>Электрика</t>
  </si>
  <si>
    <t>Эл.двиг. Синхронные</t>
  </si>
  <si>
    <t>Производство №2:Установка Изомеризации</t>
  </si>
  <si>
    <t>27.02.2015 10:46</t>
  </si>
  <si>
    <t>27.02.2015 10:30</t>
  </si>
  <si>
    <t>Вентилятор осевой ВЦ4-70н3,2</t>
  </si>
  <si>
    <t>10.04.2015</t>
  </si>
  <si>
    <t>27.02.2015 7:18</t>
  </si>
  <si>
    <t>26.02.2015 10:15</t>
  </si>
  <si>
    <t>Фильтр водород-катионитовый</t>
  </si>
  <si>
    <t>25.02.2015 13:55</t>
  </si>
  <si>
    <t>Насос НК-65/35-125</t>
  </si>
  <si>
    <t>25.02.2015</t>
  </si>
  <si>
    <t>Производство №2:Установка Лч-35-11-600</t>
  </si>
  <si>
    <t>24.02.2015 15:44</t>
  </si>
  <si>
    <t>20.02.2015 7:30</t>
  </si>
  <si>
    <t>Насос НКВ- 360/80</t>
  </si>
  <si>
    <t>26.02.2015</t>
  </si>
  <si>
    <t>19.02.2015 10:15</t>
  </si>
  <si>
    <t>Электродвигатель 2В280S2У2,5</t>
  </si>
  <si>
    <t>Вибрация</t>
  </si>
  <si>
    <t>18.02.2015</t>
  </si>
  <si>
    <t>19.02.2015 9:10</t>
  </si>
  <si>
    <t>Электродвигатель ВАО-500L-2У2,5</t>
  </si>
  <si>
    <t>19.02.2015 8:58</t>
  </si>
  <si>
    <t>Насос ЦНСГ 38-176</t>
  </si>
  <si>
    <t>19.02.2015</t>
  </si>
  <si>
    <t>19.02.2015 8:07</t>
  </si>
  <si>
    <t>13.02.2015 13:14</t>
  </si>
  <si>
    <t>12.02.2015</t>
  </si>
  <si>
    <t>13.02.2015 10:11</t>
  </si>
  <si>
    <t>13.02.2015 7:56</t>
  </si>
  <si>
    <t>Выход из строя эл/оборудования, КЛ, ВЛ</t>
  </si>
  <si>
    <t>17.02.2015</t>
  </si>
  <si>
    <t>13.02.2015 7:49</t>
  </si>
  <si>
    <t>12.02.2015 15:00</t>
  </si>
  <si>
    <t>Насос Amarex KRTK 40–250/122X1G1–196</t>
  </si>
  <si>
    <t>11.02.2015</t>
  </si>
  <si>
    <t>12.02.2015 13:25</t>
  </si>
  <si>
    <t>нефтепродукт от резервуарного парка до н</t>
  </si>
  <si>
    <t>Общий итог</t>
  </si>
  <si>
    <t xml:space="preserve">Количество по полю Вид оборудования  </t>
  </si>
  <si>
    <t>Апрель 2015 Итог</t>
  </si>
  <si>
    <t>Май 2015 Итог</t>
  </si>
  <si>
    <t>Значения</t>
  </si>
  <si>
    <t>Общее количество поломок</t>
  </si>
  <si>
    <t>Разница</t>
  </si>
  <si>
    <t xml:space="preserve">Устранено дефектов 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</si>
</sst>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NumberFormat="1"/>
    <xf numFmtId="0" fontId="0" fillId="3" borderId="0" xfId="0" applyFill="1"/>
    <xf numFmtId="164" fontId="0" fillId="2" borderId="0" xfId="0" applyNumberFormat="1" applyFill="1"/>
    <xf numFmtId="164" fontId="0" fillId="0" borderId="0" xfId="0" applyNumberFormat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[Дефекты3.xlsx]Лист6!СводнаяТаблица2</c:name>
    <c:fmtId val="1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Лист6!$B$3:$B$4</c:f>
              <c:strCache>
                <c:ptCount val="1"/>
                <c:pt idx="0">
                  <c:v>Общее количество поломок</c:v>
                </c:pt>
              </c:strCache>
            </c:strRef>
          </c:tx>
          <c:marker>
            <c:symbol val="none"/>
          </c:marker>
          <c:cat>
            <c:strRef>
              <c:f>Лист6!$A$5:$A$44</c:f>
              <c:strCache>
                <c:ptCount val="39"/>
                <c:pt idx="0">
                  <c:v>11.02.15</c:v>
                </c:pt>
                <c:pt idx="1">
                  <c:v>12.02.15</c:v>
                </c:pt>
                <c:pt idx="2">
                  <c:v>15.02.15</c:v>
                </c:pt>
                <c:pt idx="3">
                  <c:v>18.02.15</c:v>
                </c:pt>
                <c:pt idx="4">
                  <c:v>19.02.15</c:v>
                </c:pt>
                <c:pt idx="5">
                  <c:v>20.02.15</c:v>
                </c:pt>
                <c:pt idx="6">
                  <c:v>23.02.15</c:v>
                </c:pt>
                <c:pt idx="7">
                  <c:v>24.02.15</c:v>
                </c:pt>
                <c:pt idx="8">
                  <c:v>25.02.15</c:v>
                </c:pt>
                <c:pt idx="9">
                  <c:v>27.02.15</c:v>
                </c:pt>
                <c:pt idx="10">
                  <c:v>02.03.15</c:v>
                </c:pt>
                <c:pt idx="11">
                  <c:v>03.03.15</c:v>
                </c:pt>
                <c:pt idx="12">
                  <c:v>04.03.15</c:v>
                </c:pt>
                <c:pt idx="13">
                  <c:v>05.03.15</c:v>
                </c:pt>
                <c:pt idx="14">
                  <c:v>06.03.15</c:v>
                </c:pt>
                <c:pt idx="15">
                  <c:v>10.03.15</c:v>
                </c:pt>
                <c:pt idx="16">
                  <c:v>11.03.15</c:v>
                </c:pt>
                <c:pt idx="17">
                  <c:v>12.03.15</c:v>
                </c:pt>
                <c:pt idx="18">
                  <c:v>16.03.15</c:v>
                </c:pt>
                <c:pt idx="19">
                  <c:v>18.03.15</c:v>
                </c:pt>
                <c:pt idx="20">
                  <c:v>19.03.15</c:v>
                </c:pt>
                <c:pt idx="21">
                  <c:v>20.03.15</c:v>
                </c:pt>
                <c:pt idx="22">
                  <c:v>24.03.15</c:v>
                </c:pt>
                <c:pt idx="23">
                  <c:v>25.03.15</c:v>
                </c:pt>
                <c:pt idx="24">
                  <c:v>26.03.15</c:v>
                </c:pt>
                <c:pt idx="25">
                  <c:v>30.03.15</c:v>
                </c:pt>
                <c:pt idx="26">
                  <c:v>01.04.15</c:v>
                </c:pt>
                <c:pt idx="27">
                  <c:v>08.04.15</c:v>
                </c:pt>
                <c:pt idx="28">
                  <c:v>23.04.15</c:v>
                </c:pt>
                <c:pt idx="29">
                  <c:v>28.04.15</c:v>
                </c:pt>
                <c:pt idx="30">
                  <c:v>29.04.15</c:v>
                </c:pt>
                <c:pt idx="31">
                  <c:v>30.04.15</c:v>
                </c:pt>
                <c:pt idx="32">
                  <c:v>05.05.15</c:v>
                </c:pt>
                <c:pt idx="33">
                  <c:v>06.05.15</c:v>
                </c:pt>
                <c:pt idx="34">
                  <c:v>07.05.15</c:v>
                </c:pt>
                <c:pt idx="35">
                  <c:v>12.05.15</c:v>
                </c:pt>
                <c:pt idx="36">
                  <c:v>13.05.15</c:v>
                </c:pt>
                <c:pt idx="37">
                  <c:v>14.05.15</c:v>
                </c:pt>
                <c:pt idx="38">
                  <c:v>18.05.15</c:v>
                </c:pt>
              </c:strCache>
            </c:strRef>
          </c:cat>
          <c:val>
            <c:numRef>
              <c:f>Лист6!$B$5:$B$44</c:f>
              <c:numCache>
                <c:formatCode>General</c:formatCode>
                <c:ptCount val="3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20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31</c:v>
                </c:pt>
                <c:pt idx="14">
                  <c:v>33</c:v>
                </c:pt>
                <c:pt idx="15">
                  <c:v>36</c:v>
                </c:pt>
                <c:pt idx="16">
                  <c:v>38</c:v>
                </c:pt>
                <c:pt idx="17">
                  <c:v>41</c:v>
                </c:pt>
                <c:pt idx="18">
                  <c:v>45</c:v>
                </c:pt>
                <c:pt idx="19">
                  <c:v>47</c:v>
                </c:pt>
                <c:pt idx="20">
                  <c:v>48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55</c:v>
                </c:pt>
                <c:pt idx="26">
                  <c:v>57</c:v>
                </c:pt>
                <c:pt idx="27">
                  <c:v>58</c:v>
                </c:pt>
                <c:pt idx="28">
                  <c:v>60</c:v>
                </c:pt>
                <c:pt idx="29">
                  <c:v>63</c:v>
                </c:pt>
                <c:pt idx="30">
                  <c:v>65</c:v>
                </c:pt>
                <c:pt idx="31">
                  <c:v>66</c:v>
                </c:pt>
                <c:pt idx="32">
                  <c:v>71</c:v>
                </c:pt>
                <c:pt idx="33">
                  <c:v>73</c:v>
                </c:pt>
                <c:pt idx="34">
                  <c:v>74</c:v>
                </c:pt>
                <c:pt idx="35">
                  <c:v>76</c:v>
                </c:pt>
                <c:pt idx="36">
                  <c:v>78</c:v>
                </c:pt>
                <c:pt idx="37">
                  <c:v>79</c:v>
                </c:pt>
                <c:pt idx="38">
                  <c:v>80</c:v>
                </c:pt>
              </c:numCache>
            </c:numRef>
          </c:val>
        </c:ser>
        <c:ser>
          <c:idx val="1"/>
          <c:order val="1"/>
          <c:tx>
            <c:strRef>
              <c:f>Лист6!$C$3:$C$4</c:f>
              <c:strCache>
                <c:ptCount val="1"/>
                <c:pt idx="0">
                  <c:v>Устранено дефектов </c:v>
                </c:pt>
              </c:strCache>
            </c:strRef>
          </c:tx>
          <c:marker>
            <c:symbol val="none"/>
          </c:marker>
          <c:cat>
            <c:strRef>
              <c:f>Лист6!$A$5:$A$44</c:f>
              <c:strCache>
                <c:ptCount val="39"/>
                <c:pt idx="0">
                  <c:v>11.02.15</c:v>
                </c:pt>
                <c:pt idx="1">
                  <c:v>12.02.15</c:v>
                </c:pt>
                <c:pt idx="2">
                  <c:v>15.02.15</c:v>
                </c:pt>
                <c:pt idx="3">
                  <c:v>18.02.15</c:v>
                </c:pt>
                <c:pt idx="4">
                  <c:v>19.02.15</c:v>
                </c:pt>
                <c:pt idx="5">
                  <c:v>20.02.15</c:v>
                </c:pt>
                <c:pt idx="6">
                  <c:v>23.02.15</c:v>
                </c:pt>
                <c:pt idx="7">
                  <c:v>24.02.15</c:v>
                </c:pt>
                <c:pt idx="8">
                  <c:v>25.02.15</c:v>
                </c:pt>
                <c:pt idx="9">
                  <c:v>27.02.15</c:v>
                </c:pt>
                <c:pt idx="10">
                  <c:v>02.03.15</c:v>
                </c:pt>
                <c:pt idx="11">
                  <c:v>03.03.15</c:v>
                </c:pt>
                <c:pt idx="12">
                  <c:v>04.03.15</c:v>
                </c:pt>
                <c:pt idx="13">
                  <c:v>05.03.15</c:v>
                </c:pt>
                <c:pt idx="14">
                  <c:v>06.03.15</c:v>
                </c:pt>
                <c:pt idx="15">
                  <c:v>10.03.15</c:v>
                </c:pt>
                <c:pt idx="16">
                  <c:v>11.03.15</c:v>
                </c:pt>
                <c:pt idx="17">
                  <c:v>12.03.15</c:v>
                </c:pt>
                <c:pt idx="18">
                  <c:v>16.03.15</c:v>
                </c:pt>
                <c:pt idx="19">
                  <c:v>18.03.15</c:v>
                </c:pt>
                <c:pt idx="20">
                  <c:v>19.03.15</c:v>
                </c:pt>
                <c:pt idx="21">
                  <c:v>20.03.15</c:v>
                </c:pt>
                <c:pt idx="22">
                  <c:v>24.03.15</c:v>
                </c:pt>
                <c:pt idx="23">
                  <c:v>25.03.15</c:v>
                </c:pt>
                <c:pt idx="24">
                  <c:v>26.03.15</c:v>
                </c:pt>
                <c:pt idx="25">
                  <c:v>30.03.15</c:v>
                </c:pt>
                <c:pt idx="26">
                  <c:v>01.04.15</c:v>
                </c:pt>
                <c:pt idx="27">
                  <c:v>08.04.15</c:v>
                </c:pt>
                <c:pt idx="28">
                  <c:v>23.04.15</c:v>
                </c:pt>
                <c:pt idx="29">
                  <c:v>28.04.15</c:v>
                </c:pt>
                <c:pt idx="30">
                  <c:v>29.04.15</c:v>
                </c:pt>
                <c:pt idx="31">
                  <c:v>30.04.15</c:v>
                </c:pt>
                <c:pt idx="32">
                  <c:v>05.05.15</c:v>
                </c:pt>
                <c:pt idx="33">
                  <c:v>06.05.15</c:v>
                </c:pt>
                <c:pt idx="34">
                  <c:v>07.05.15</c:v>
                </c:pt>
                <c:pt idx="35">
                  <c:v>12.05.15</c:v>
                </c:pt>
                <c:pt idx="36">
                  <c:v>13.05.15</c:v>
                </c:pt>
                <c:pt idx="37">
                  <c:v>14.05.15</c:v>
                </c:pt>
                <c:pt idx="38">
                  <c:v>18.05.15</c:v>
                </c:pt>
              </c:strCache>
            </c:strRef>
          </c:cat>
          <c:val>
            <c:numRef>
              <c:f>Лист6!$C$5:$C$44</c:f>
              <c:numCache>
                <c:formatCode>General</c:formatCode>
                <c:ptCount val="3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28</c:v>
                </c:pt>
                <c:pt idx="14">
                  <c:v>30</c:v>
                </c:pt>
                <c:pt idx="15">
                  <c:v>33</c:v>
                </c:pt>
                <c:pt idx="16">
                  <c:v>35</c:v>
                </c:pt>
                <c:pt idx="17">
                  <c:v>38</c:v>
                </c:pt>
                <c:pt idx="18">
                  <c:v>42</c:v>
                </c:pt>
                <c:pt idx="19">
                  <c:v>44</c:v>
                </c:pt>
                <c:pt idx="20">
                  <c:v>45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56</c:v>
                </c:pt>
                <c:pt idx="30">
                  <c:v>57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  <c:pt idx="35">
                  <c:v>61</c:v>
                </c:pt>
                <c:pt idx="36">
                  <c:v>62</c:v>
                </c:pt>
                <c:pt idx="37">
                  <c:v>62</c:v>
                </c:pt>
                <c:pt idx="38">
                  <c:v>62</c:v>
                </c:pt>
              </c:numCache>
            </c:numRef>
          </c:val>
        </c:ser>
        <c:marker val="1"/>
        <c:axId val="119683712"/>
        <c:axId val="119705984"/>
      </c:lineChart>
      <c:catAx>
        <c:axId val="119683712"/>
        <c:scaling>
          <c:orientation val="minMax"/>
        </c:scaling>
        <c:axPos val="b"/>
        <c:tickLblPos val="nextTo"/>
        <c:crossAx val="119705984"/>
        <c:crosses val="autoZero"/>
        <c:auto val="1"/>
        <c:lblAlgn val="ctr"/>
        <c:lblOffset val="100"/>
      </c:catAx>
      <c:valAx>
        <c:axId val="119705984"/>
        <c:scaling>
          <c:orientation val="minMax"/>
        </c:scaling>
        <c:axPos val="l"/>
        <c:majorGridlines/>
        <c:numFmt formatCode="General" sourceLinked="1"/>
        <c:tickLblPos val="nextTo"/>
        <c:crossAx val="11968371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Лист6!$N$4</c:f>
              <c:strCache>
                <c:ptCount val="1"/>
                <c:pt idx="0">
                  <c:v>Общее количество поломок</c:v>
                </c:pt>
              </c:strCache>
            </c:strRef>
          </c:tx>
          <c:marker>
            <c:symbol val="none"/>
          </c:marker>
          <c:cat>
            <c:numRef>
              <c:f>Лист6!$M$5:$M$43</c:f>
              <c:numCache>
                <c:formatCode>dd/mm/yy;@</c:formatCode>
                <c:ptCount val="39"/>
                <c:pt idx="0">
                  <c:v>42046</c:v>
                </c:pt>
                <c:pt idx="1">
                  <c:v>42047</c:v>
                </c:pt>
                <c:pt idx="2">
                  <c:v>42050</c:v>
                </c:pt>
                <c:pt idx="3">
                  <c:v>42053</c:v>
                </c:pt>
                <c:pt idx="4">
                  <c:v>42054</c:v>
                </c:pt>
                <c:pt idx="5">
                  <c:v>42055</c:v>
                </c:pt>
                <c:pt idx="6">
                  <c:v>42058</c:v>
                </c:pt>
                <c:pt idx="7">
                  <c:v>42059</c:v>
                </c:pt>
                <c:pt idx="8">
                  <c:v>42060</c:v>
                </c:pt>
                <c:pt idx="9">
                  <c:v>42062</c:v>
                </c:pt>
                <c:pt idx="10">
                  <c:v>42065</c:v>
                </c:pt>
                <c:pt idx="11">
                  <c:v>42066</c:v>
                </c:pt>
                <c:pt idx="12">
                  <c:v>42067</c:v>
                </c:pt>
                <c:pt idx="13">
                  <c:v>42068</c:v>
                </c:pt>
                <c:pt idx="14">
                  <c:v>42069</c:v>
                </c:pt>
                <c:pt idx="15">
                  <c:v>42073</c:v>
                </c:pt>
                <c:pt idx="16">
                  <c:v>42074</c:v>
                </c:pt>
                <c:pt idx="17">
                  <c:v>42075</c:v>
                </c:pt>
                <c:pt idx="18">
                  <c:v>42079</c:v>
                </c:pt>
                <c:pt idx="19">
                  <c:v>42081</c:v>
                </c:pt>
                <c:pt idx="20">
                  <c:v>42082</c:v>
                </c:pt>
                <c:pt idx="21">
                  <c:v>42083</c:v>
                </c:pt>
                <c:pt idx="22">
                  <c:v>42087</c:v>
                </c:pt>
                <c:pt idx="23">
                  <c:v>42088</c:v>
                </c:pt>
                <c:pt idx="24">
                  <c:v>42089</c:v>
                </c:pt>
                <c:pt idx="25">
                  <c:v>42093</c:v>
                </c:pt>
                <c:pt idx="26">
                  <c:v>42095</c:v>
                </c:pt>
                <c:pt idx="27">
                  <c:v>42102</c:v>
                </c:pt>
                <c:pt idx="28">
                  <c:v>42117</c:v>
                </c:pt>
                <c:pt idx="29">
                  <c:v>42122</c:v>
                </c:pt>
                <c:pt idx="30">
                  <c:v>42123</c:v>
                </c:pt>
                <c:pt idx="31">
                  <c:v>42124</c:v>
                </c:pt>
                <c:pt idx="32">
                  <c:v>42129</c:v>
                </c:pt>
                <c:pt idx="33">
                  <c:v>42130</c:v>
                </c:pt>
                <c:pt idx="34">
                  <c:v>42131</c:v>
                </c:pt>
                <c:pt idx="35">
                  <c:v>42136</c:v>
                </c:pt>
                <c:pt idx="36">
                  <c:v>42137</c:v>
                </c:pt>
                <c:pt idx="37">
                  <c:v>42138</c:v>
                </c:pt>
                <c:pt idx="38">
                  <c:v>42142</c:v>
                </c:pt>
              </c:numCache>
            </c:numRef>
          </c:cat>
          <c:val>
            <c:numRef>
              <c:f>Лист6!$N$5:$N$43</c:f>
              <c:numCache>
                <c:formatCode>General</c:formatCode>
                <c:ptCount val="3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20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31</c:v>
                </c:pt>
                <c:pt idx="14">
                  <c:v>33</c:v>
                </c:pt>
                <c:pt idx="15">
                  <c:v>36</c:v>
                </c:pt>
                <c:pt idx="16">
                  <c:v>38</c:v>
                </c:pt>
                <c:pt idx="17">
                  <c:v>41</c:v>
                </c:pt>
                <c:pt idx="18">
                  <c:v>45</c:v>
                </c:pt>
                <c:pt idx="19">
                  <c:v>47</c:v>
                </c:pt>
                <c:pt idx="20">
                  <c:v>48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55</c:v>
                </c:pt>
                <c:pt idx="26">
                  <c:v>57</c:v>
                </c:pt>
                <c:pt idx="27">
                  <c:v>58</c:v>
                </c:pt>
                <c:pt idx="28">
                  <c:v>60</c:v>
                </c:pt>
                <c:pt idx="29">
                  <c:v>63</c:v>
                </c:pt>
                <c:pt idx="30">
                  <c:v>65</c:v>
                </c:pt>
                <c:pt idx="31">
                  <c:v>66</c:v>
                </c:pt>
                <c:pt idx="32">
                  <c:v>71</c:v>
                </c:pt>
                <c:pt idx="33">
                  <c:v>73</c:v>
                </c:pt>
                <c:pt idx="34">
                  <c:v>74</c:v>
                </c:pt>
                <c:pt idx="35">
                  <c:v>76</c:v>
                </c:pt>
                <c:pt idx="36">
                  <c:v>78</c:v>
                </c:pt>
                <c:pt idx="37">
                  <c:v>79</c:v>
                </c:pt>
                <c:pt idx="38">
                  <c:v>80</c:v>
                </c:pt>
              </c:numCache>
            </c:numRef>
          </c:val>
        </c:ser>
        <c:ser>
          <c:idx val="1"/>
          <c:order val="1"/>
          <c:tx>
            <c:strRef>
              <c:f>Лист6!$O$4</c:f>
              <c:strCache>
                <c:ptCount val="1"/>
                <c:pt idx="0">
                  <c:v>Устранено дефектов </c:v>
                </c:pt>
              </c:strCache>
            </c:strRef>
          </c:tx>
          <c:marker>
            <c:symbol val="none"/>
          </c:marker>
          <c:cat>
            <c:numRef>
              <c:f>Лист6!$M$5:$M$43</c:f>
              <c:numCache>
                <c:formatCode>dd/mm/yy;@</c:formatCode>
                <c:ptCount val="39"/>
                <c:pt idx="0">
                  <c:v>42046</c:v>
                </c:pt>
                <c:pt idx="1">
                  <c:v>42047</c:v>
                </c:pt>
                <c:pt idx="2">
                  <c:v>42050</c:v>
                </c:pt>
                <c:pt idx="3">
                  <c:v>42053</c:v>
                </c:pt>
                <c:pt idx="4">
                  <c:v>42054</c:v>
                </c:pt>
                <c:pt idx="5">
                  <c:v>42055</c:v>
                </c:pt>
                <c:pt idx="6">
                  <c:v>42058</c:v>
                </c:pt>
                <c:pt idx="7">
                  <c:v>42059</c:v>
                </c:pt>
                <c:pt idx="8">
                  <c:v>42060</c:v>
                </c:pt>
                <c:pt idx="9">
                  <c:v>42062</c:v>
                </c:pt>
                <c:pt idx="10">
                  <c:v>42065</c:v>
                </c:pt>
                <c:pt idx="11">
                  <c:v>42066</c:v>
                </c:pt>
                <c:pt idx="12">
                  <c:v>42067</c:v>
                </c:pt>
                <c:pt idx="13">
                  <c:v>42068</c:v>
                </c:pt>
                <c:pt idx="14">
                  <c:v>42069</c:v>
                </c:pt>
                <c:pt idx="15">
                  <c:v>42073</c:v>
                </c:pt>
                <c:pt idx="16">
                  <c:v>42074</c:v>
                </c:pt>
                <c:pt idx="17">
                  <c:v>42075</c:v>
                </c:pt>
                <c:pt idx="18">
                  <c:v>42079</c:v>
                </c:pt>
                <c:pt idx="19">
                  <c:v>42081</c:v>
                </c:pt>
                <c:pt idx="20">
                  <c:v>42082</c:v>
                </c:pt>
                <c:pt idx="21">
                  <c:v>42083</c:v>
                </c:pt>
                <c:pt idx="22">
                  <c:v>42087</c:v>
                </c:pt>
                <c:pt idx="23">
                  <c:v>42088</c:v>
                </c:pt>
                <c:pt idx="24">
                  <c:v>42089</c:v>
                </c:pt>
                <c:pt idx="25">
                  <c:v>42093</c:v>
                </c:pt>
                <c:pt idx="26">
                  <c:v>42095</c:v>
                </c:pt>
                <c:pt idx="27">
                  <c:v>42102</c:v>
                </c:pt>
                <c:pt idx="28">
                  <c:v>42117</c:v>
                </c:pt>
                <c:pt idx="29">
                  <c:v>42122</c:v>
                </c:pt>
                <c:pt idx="30">
                  <c:v>42123</c:v>
                </c:pt>
                <c:pt idx="31">
                  <c:v>42124</c:v>
                </c:pt>
                <c:pt idx="32">
                  <c:v>42129</c:v>
                </c:pt>
                <c:pt idx="33">
                  <c:v>42130</c:v>
                </c:pt>
                <c:pt idx="34">
                  <c:v>42131</c:v>
                </c:pt>
                <c:pt idx="35">
                  <c:v>42136</c:v>
                </c:pt>
                <c:pt idx="36">
                  <c:v>42137</c:v>
                </c:pt>
                <c:pt idx="37">
                  <c:v>42138</c:v>
                </c:pt>
                <c:pt idx="38">
                  <c:v>42142</c:v>
                </c:pt>
              </c:numCache>
            </c:numRef>
          </c:cat>
          <c:val>
            <c:numRef>
              <c:f>Лист6!$O$5:$O$43</c:f>
              <c:numCache>
                <c:formatCode>General</c:formatCode>
                <c:ptCount val="3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28</c:v>
                </c:pt>
                <c:pt idx="14">
                  <c:v>30</c:v>
                </c:pt>
                <c:pt idx="15">
                  <c:v>33</c:v>
                </c:pt>
                <c:pt idx="16">
                  <c:v>35</c:v>
                </c:pt>
                <c:pt idx="17">
                  <c:v>38</c:v>
                </c:pt>
                <c:pt idx="18">
                  <c:v>42</c:v>
                </c:pt>
                <c:pt idx="19">
                  <c:v>44</c:v>
                </c:pt>
                <c:pt idx="20">
                  <c:v>45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56</c:v>
                </c:pt>
                <c:pt idx="30">
                  <c:v>57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  <c:pt idx="35">
                  <c:v>61</c:v>
                </c:pt>
                <c:pt idx="36">
                  <c:v>62</c:v>
                </c:pt>
                <c:pt idx="37">
                  <c:v>62</c:v>
                </c:pt>
                <c:pt idx="38">
                  <c:v>62</c:v>
                </c:pt>
              </c:numCache>
            </c:numRef>
          </c:val>
        </c:ser>
        <c:ser>
          <c:idx val="2"/>
          <c:order val="2"/>
          <c:tx>
            <c:strRef>
              <c:f>Лист6!$P$4</c:f>
              <c:strCache>
                <c:ptCount val="1"/>
                <c:pt idx="0">
                  <c:v>Разница</c:v>
                </c:pt>
              </c:strCache>
            </c:strRef>
          </c:tx>
          <c:marker>
            <c:symbol val="none"/>
          </c:marker>
          <c:cat>
            <c:numRef>
              <c:f>Лист6!$M$5:$M$43</c:f>
              <c:numCache>
                <c:formatCode>dd/mm/yy;@</c:formatCode>
                <c:ptCount val="39"/>
                <c:pt idx="0">
                  <c:v>42046</c:v>
                </c:pt>
                <c:pt idx="1">
                  <c:v>42047</c:v>
                </c:pt>
                <c:pt idx="2">
                  <c:v>42050</c:v>
                </c:pt>
                <c:pt idx="3">
                  <c:v>42053</c:v>
                </c:pt>
                <c:pt idx="4">
                  <c:v>42054</c:v>
                </c:pt>
                <c:pt idx="5">
                  <c:v>42055</c:v>
                </c:pt>
                <c:pt idx="6">
                  <c:v>42058</c:v>
                </c:pt>
                <c:pt idx="7">
                  <c:v>42059</c:v>
                </c:pt>
                <c:pt idx="8">
                  <c:v>42060</c:v>
                </c:pt>
                <c:pt idx="9">
                  <c:v>42062</c:v>
                </c:pt>
                <c:pt idx="10">
                  <c:v>42065</c:v>
                </c:pt>
                <c:pt idx="11">
                  <c:v>42066</c:v>
                </c:pt>
                <c:pt idx="12">
                  <c:v>42067</c:v>
                </c:pt>
                <c:pt idx="13">
                  <c:v>42068</c:v>
                </c:pt>
                <c:pt idx="14">
                  <c:v>42069</c:v>
                </c:pt>
                <c:pt idx="15">
                  <c:v>42073</c:v>
                </c:pt>
                <c:pt idx="16">
                  <c:v>42074</c:v>
                </c:pt>
                <c:pt idx="17">
                  <c:v>42075</c:v>
                </c:pt>
                <c:pt idx="18">
                  <c:v>42079</c:v>
                </c:pt>
                <c:pt idx="19">
                  <c:v>42081</c:v>
                </c:pt>
                <c:pt idx="20">
                  <c:v>42082</c:v>
                </c:pt>
                <c:pt idx="21">
                  <c:v>42083</c:v>
                </c:pt>
                <c:pt idx="22">
                  <c:v>42087</c:v>
                </c:pt>
                <c:pt idx="23">
                  <c:v>42088</c:v>
                </c:pt>
                <c:pt idx="24">
                  <c:v>42089</c:v>
                </c:pt>
                <c:pt idx="25">
                  <c:v>42093</c:v>
                </c:pt>
                <c:pt idx="26">
                  <c:v>42095</c:v>
                </c:pt>
                <c:pt idx="27">
                  <c:v>42102</c:v>
                </c:pt>
                <c:pt idx="28">
                  <c:v>42117</c:v>
                </c:pt>
                <c:pt idx="29">
                  <c:v>42122</c:v>
                </c:pt>
                <c:pt idx="30">
                  <c:v>42123</c:v>
                </c:pt>
                <c:pt idx="31">
                  <c:v>42124</c:v>
                </c:pt>
                <c:pt idx="32">
                  <c:v>42129</c:v>
                </c:pt>
                <c:pt idx="33">
                  <c:v>42130</c:v>
                </c:pt>
                <c:pt idx="34">
                  <c:v>42131</c:v>
                </c:pt>
                <c:pt idx="35">
                  <c:v>42136</c:v>
                </c:pt>
                <c:pt idx="36">
                  <c:v>42137</c:v>
                </c:pt>
                <c:pt idx="37">
                  <c:v>42138</c:v>
                </c:pt>
                <c:pt idx="38">
                  <c:v>42142</c:v>
                </c:pt>
              </c:numCache>
            </c:numRef>
          </c:cat>
          <c:val>
            <c:numRef>
              <c:f>Лист6!$P$5:$P$43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</c:numCache>
            </c:numRef>
          </c:val>
        </c:ser>
        <c:marker val="1"/>
        <c:axId val="129044480"/>
        <c:axId val="129046016"/>
      </c:lineChart>
      <c:dateAx>
        <c:axId val="129044480"/>
        <c:scaling>
          <c:orientation val="minMax"/>
        </c:scaling>
        <c:axPos val="b"/>
        <c:numFmt formatCode="dd/mm/yy;@" sourceLinked="1"/>
        <c:tickLblPos val="nextTo"/>
        <c:crossAx val="129046016"/>
        <c:crosses val="autoZero"/>
        <c:auto val="1"/>
        <c:lblOffset val="100"/>
      </c:dateAx>
      <c:valAx>
        <c:axId val="129046016"/>
        <c:scaling>
          <c:orientation val="minMax"/>
        </c:scaling>
        <c:axPos val="l"/>
        <c:majorGridlines/>
        <c:numFmt formatCode="General" sourceLinked="1"/>
        <c:tickLblPos val="nextTo"/>
        <c:crossAx val="12904448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280147</xdr:colOff>
      <xdr:row>16</xdr:row>
      <xdr:rowOff>100853</xdr:rowOff>
    </xdr:from>
    <xdr:to>
      <xdr:col>11</xdr:col>
      <xdr:colOff>201706</xdr:colOff>
      <xdr:row>45</xdr:row>
      <xdr:rowOff>179294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156881</xdr:colOff>
      <xdr:row>16</xdr:row>
      <xdr:rowOff>156882</xdr:rowOff>
    </xdr:from>
    <xdr:to>
      <xdr:col>26</xdr:col>
      <xdr:colOff>380999</xdr:colOff>
      <xdr:row>46</xdr:row>
      <xdr:rowOff>11206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145.436625115741" createdVersion="4" refreshedVersion="3" minRefreshableVersion="3" recordCount="96">
  <cacheSource type="worksheet">
    <worksheetSource ref="A1:E369" sheet="Лист1"/>
  </cacheSource>
  <cacheFields count="5">
    <cacheField name="Создан  " numFmtId="0">
      <sharedItems containsBlank="1"/>
    </cacheField>
    <cacheField name="Период  " numFmtId="0">
      <sharedItems containsBlank="1" count="7">
        <s v="Май 2015"/>
        <s v="Апрель 2015"/>
        <s v="Март 2015"/>
        <s v="Февраль 2015"/>
        <m/>
        <s v="Январь 2015" u="1"/>
        <s v="Декабрь 2014" u="1"/>
      </sharedItems>
    </cacheField>
    <cacheField name="Вид оборудования  " numFmtId="0">
      <sharedItems containsBlank="1"/>
    </cacheField>
    <cacheField name="Класс оборудования  " numFmtId="0">
      <sharedItems containsBlank="1" count="12">
        <s v="Мех: Аппараты и сосуды"/>
        <s v="Мех: Насосы"/>
        <s v="Мех: Трубопроводы"/>
        <s v="Мех: Системы вентиляции"/>
        <s v="Мех: Котлы"/>
        <s v="Мех: Прочее машинное оборуд."/>
        <s v="Эл: Электродвигателиреват."/>
        <m/>
        <s v="Мех: Здания и сооружения" u="1"/>
        <s v="Эл: Электрооборуд-е аппаратов" u="1"/>
        <s v="Мех: Резервуары" u="1"/>
        <s v="Эл: Электроосвещение и сети СП" u="1"/>
      </sharedItems>
    </cacheField>
    <cacheField name="Вид объекта  " numFmtId="0">
      <sharedItems containsBlank="1" count="23">
        <s v="Фильтр"/>
        <s v="Насос центр. (динам)"/>
        <s v="Водопровод"/>
        <s v="Канализация"/>
        <s v="Насос погружной"/>
        <s v="Теплообменник"/>
        <s v="Воздуходувка"/>
        <s v="Трубопр пара и гор.в"/>
        <s v="Котел"/>
        <s v="Гидравлический агрег"/>
        <s v="Вентилятор общеоб."/>
        <s v="Трубопр технологич"/>
        <s v="Емкость"/>
        <s v="Эл.двиг. Асинхранные"/>
        <s v="Эл.двиг. Синхронные"/>
        <m/>
        <s v="РВС" u="1"/>
        <s v="ЭлОборАпп ЭлектДегид" u="1"/>
        <s v="Центрифуга" u="1"/>
        <s v="Электроосв. и сети" u="1"/>
        <s v="Сооружение" u="1"/>
        <s v="Здание" u="1"/>
        <s v="Эстакада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kotik" refreshedDate="42145.436761574078" createdVersion="3" refreshedVersion="3" minRefreshableVersion="3" recordCount="80">
  <cacheSource type="worksheet">
    <worksheetSource ref="A1:L81" sheet="Лист1"/>
  </cacheSource>
  <cacheFields count="12">
    <cacheField name="Создан  " numFmtId="0">
      <sharedItems/>
    </cacheField>
    <cacheField name="Период  " numFmtId="0">
      <sharedItems/>
    </cacheField>
    <cacheField name="Вид оборудования  " numFmtId="0">
      <sharedItems/>
    </cacheField>
    <cacheField name="Класс оборудования  " numFmtId="0">
      <sharedItems/>
    </cacheField>
    <cacheField name="Вид объекта  " numFmtId="0">
      <sharedItems/>
    </cacheField>
    <cacheField name="Название тех.объекта  " numFmtId="0">
      <sharedItems containsBlank="1"/>
    </cacheField>
    <cacheField name="Выявленный дефект  " numFmtId="0">
      <sharedItems/>
    </cacheField>
    <cacheField name="Плановая дата начала ремонта  " numFmtId="164">
      <sharedItems containsSemiMixedTypes="0" containsNonDate="0" containsDate="1" containsString="0" minDate="2015-02-11T00:00:00" maxDate="2015-05-19T00:00:00" count="39">
        <d v="2015-05-18T00:00:00"/>
        <d v="2015-05-14T00:00:00"/>
        <d v="2015-05-13T00:00:00"/>
        <d v="2015-05-12T00:00:00"/>
        <d v="2015-05-07T00:00:00"/>
        <d v="2015-05-06T00:00:00"/>
        <d v="2015-05-05T00:00:00"/>
        <d v="2015-04-30T00:00:00"/>
        <d v="2015-04-29T00:00:00"/>
        <d v="2015-04-28T00:00:00"/>
        <d v="2015-04-23T00:00:00"/>
        <d v="2015-04-01T00:00:00"/>
        <d v="2015-04-08T00:00:00"/>
        <d v="2015-03-30T00:00:00"/>
        <d v="2015-03-26T00:00:00"/>
        <d v="2015-03-25T00:00:00"/>
        <d v="2015-02-23T00:00:00"/>
        <d v="2015-03-24T00:00:00"/>
        <d v="2015-03-20T00:00:00"/>
        <d v="2015-03-19T00:00:00"/>
        <d v="2015-03-18T00:00:00"/>
        <d v="2015-03-16T00:00:00"/>
        <d v="2015-03-12T00:00:00"/>
        <d v="2015-03-11T00:00:00"/>
        <d v="2015-03-10T00:00:00"/>
        <d v="2015-03-06T00:00:00"/>
        <d v="2015-03-05T00:00:00"/>
        <d v="2015-03-04T00:00:00"/>
        <d v="2015-03-03T00:00:00"/>
        <d v="2015-03-02T00:00:00"/>
        <d v="2015-02-20T00:00:00"/>
        <d v="2015-02-27T00:00:00"/>
        <d v="2015-02-25T00:00:00"/>
        <d v="2015-02-24T00:00:00"/>
        <d v="2015-02-18T00:00:00"/>
        <d v="2015-02-19T00:00:00"/>
        <d v="2015-02-12T00:00:00"/>
        <d v="2015-02-15T00:00:00"/>
        <d v="2015-02-11T00:00:00"/>
      </sharedItems>
    </cacheField>
    <cacheField name="Плановая дата окончания ремонта  " numFmtId="0">
      <sharedItems/>
    </cacheField>
    <cacheField name="Дата факт устранения  " numFmtId="0">
      <sharedItems containsBlank="1"/>
    </cacheField>
    <cacheField name="Цех  " numFmtId="0">
      <sharedItems/>
    </cacheField>
    <cacheField name="Стадия ремонта  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s v="14.05.2015 11:22"/>
    <x v="0"/>
    <s v="Механика"/>
    <x v="0"/>
    <x v="0"/>
  </r>
  <r>
    <s v="14.05.2015 7:18"/>
    <x v="0"/>
    <s v="Механика"/>
    <x v="1"/>
    <x v="1"/>
  </r>
  <r>
    <s v="13.05.2015 14:58"/>
    <x v="0"/>
    <s v="Механика"/>
    <x v="1"/>
    <x v="1"/>
  </r>
  <r>
    <s v="13.05.2015 8:39"/>
    <x v="0"/>
    <s v="Механика"/>
    <x v="2"/>
    <x v="2"/>
  </r>
  <r>
    <s v="12.05.2015 15:40"/>
    <x v="0"/>
    <s v="Механика"/>
    <x v="2"/>
    <x v="2"/>
  </r>
  <r>
    <s v="12.05.2015 14:38"/>
    <x v="0"/>
    <s v="Механика"/>
    <x v="2"/>
    <x v="3"/>
  </r>
  <r>
    <s v="07.05.2015 14:36"/>
    <x v="0"/>
    <s v="Механика"/>
    <x v="1"/>
    <x v="4"/>
  </r>
  <r>
    <s v="05.05.2015 10:31"/>
    <x v="0"/>
    <s v="Механика"/>
    <x v="1"/>
    <x v="1"/>
  </r>
  <r>
    <s v="05.05.2015 7:23"/>
    <x v="0"/>
    <s v="Механика"/>
    <x v="1"/>
    <x v="1"/>
  </r>
  <r>
    <s v="30.04.2015 6:32"/>
    <x v="1"/>
    <s v="Механика"/>
    <x v="1"/>
    <x v="1"/>
  </r>
  <r>
    <s v="30.04.2015 6:23"/>
    <x v="1"/>
    <s v="Механика"/>
    <x v="1"/>
    <x v="1"/>
  </r>
  <r>
    <s v="29.04.2015 16:32"/>
    <x v="1"/>
    <s v="Механика"/>
    <x v="1"/>
    <x v="1"/>
  </r>
  <r>
    <s v="29.04.2015 7:34"/>
    <x v="1"/>
    <s v="Механика"/>
    <x v="2"/>
    <x v="2"/>
  </r>
  <r>
    <s v="28.04.2015 15:58"/>
    <x v="1"/>
    <s v="Механика"/>
    <x v="0"/>
    <x v="5"/>
  </r>
  <r>
    <s v="28.04.2015 7:16"/>
    <x v="1"/>
    <s v="Механика"/>
    <x v="3"/>
    <x v="6"/>
  </r>
  <r>
    <s v="28.04.2015 7:01"/>
    <x v="1"/>
    <s v="Механика"/>
    <x v="2"/>
    <x v="3"/>
  </r>
  <r>
    <s v="27.04.2015 12:10"/>
    <x v="1"/>
    <s v="Механика"/>
    <x v="2"/>
    <x v="7"/>
  </r>
  <r>
    <s v="27.04.2015 11:35"/>
    <x v="1"/>
    <s v="Механика"/>
    <x v="2"/>
    <x v="7"/>
  </r>
  <r>
    <s v="27.04.2015 11:23"/>
    <x v="1"/>
    <s v="Механика"/>
    <x v="2"/>
    <x v="7"/>
  </r>
  <r>
    <s v="27.04.2015 9:51"/>
    <x v="1"/>
    <s v="Механика"/>
    <x v="2"/>
    <x v="7"/>
  </r>
  <r>
    <s v="23.04.2015 7:36"/>
    <x v="1"/>
    <s v="Механика"/>
    <x v="1"/>
    <x v="1"/>
  </r>
  <r>
    <s v="23.04.2015 7:12"/>
    <x v="1"/>
    <s v="Механика"/>
    <x v="1"/>
    <x v="1"/>
  </r>
  <r>
    <s v="16.04.2015 13:43"/>
    <x v="1"/>
    <s v="Механика"/>
    <x v="2"/>
    <x v="3"/>
  </r>
  <r>
    <s v="08.04.2015 16:50"/>
    <x v="1"/>
    <s v="Механика"/>
    <x v="4"/>
    <x v="8"/>
  </r>
  <r>
    <s v="01.04.2015 11:23"/>
    <x v="1"/>
    <s v="Механика"/>
    <x v="1"/>
    <x v="1"/>
  </r>
  <r>
    <s v="30.03.2015 15:24"/>
    <x v="2"/>
    <s v="Механика"/>
    <x v="5"/>
    <x v="9"/>
  </r>
  <r>
    <s v="26.03.2015 9:05"/>
    <x v="2"/>
    <s v="Механика"/>
    <x v="5"/>
    <x v="9"/>
  </r>
  <r>
    <s v="26.03.2015 7:22"/>
    <x v="2"/>
    <s v="Механика"/>
    <x v="2"/>
    <x v="7"/>
  </r>
  <r>
    <s v="25.03.2015 14:46"/>
    <x v="2"/>
    <s v="Механика"/>
    <x v="2"/>
    <x v="3"/>
  </r>
  <r>
    <s v="24.03.2015 10:14"/>
    <x v="2"/>
    <s v="Механика"/>
    <x v="2"/>
    <x v="3"/>
  </r>
  <r>
    <s v="24.03.2015 9:41"/>
    <x v="2"/>
    <s v="Механика"/>
    <x v="3"/>
    <x v="10"/>
  </r>
  <r>
    <s v="20.03.2015 7:16"/>
    <x v="2"/>
    <s v="Механика"/>
    <x v="2"/>
    <x v="11"/>
  </r>
  <r>
    <s v="19.03.2015 7:19"/>
    <x v="2"/>
    <s v="Механика"/>
    <x v="1"/>
    <x v="1"/>
  </r>
  <r>
    <s v="19.03.2015 7:12"/>
    <x v="2"/>
    <s v="Механика"/>
    <x v="1"/>
    <x v="1"/>
  </r>
  <r>
    <s v="17.03.2015 14:59"/>
    <x v="2"/>
    <s v="Механика"/>
    <x v="1"/>
    <x v="1"/>
  </r>
  <r>
    <s v="17.03.2015 14:54"/>
    <x v="2"/>
    <s v="Механика"/>
    <x v="2"/>
    <x v="7"/>
  </r>
  <r>
    <s v="16.03.2015 16:14"/>
    <x v="2"/>
    <s v="Механика"/>
    <x v="5"/>
    <x v="9"/>
  </r>
  <r>
    <s v="16.03.2015 15:45"/>
    <x v="2"/>
    <s v="Механика"/>
    <x v="2"/>
    <x v="3"/>
  </r>
  <r>
    <s v="16.03.2015 15:36"/>
    <x v="2"/>
    <s v="Механика"/>
    <x v="2"/>
    <x v="3"/>
  </r>
  <r>
    <s v="16.03.2015 9:30"/>
    <x v="2"/>
    <s v="Механика"/>
    <x v="5"/>
    <x v="9"/>
  </r>
  <r>
    <s v="12.03.2015 12:12"/>
    <x v="2"/>
    <s v="Механика"/>
    <x v="5"/>
    <x v="9"/>
  </r>
  <r>
    <s v="12.03.2015 9:48"/>
    <x v="2"/>
    <s v="Механика"/>
    <x v="2"/>
    <x v="3"/>
  </r>
  <r>
    <s v="12.03.2015 9:42"/>
    <x v="2"/>
    <s v="Механика"/>
    <x v="2"/>
    <x v="3"/>
  </r>
  <r>
    <s v="11.03.2015 14:27"/>
    <x v="2"/>
    <s v="Механика"/>
    <x v="1"/>
    <x v="1"/>
  </r>
  <r>
    <s v="11.03.2015 14:23"/>
    <x v="2"/>
    <s v="Механика"/>
    <x v="1"/>
    <x v="1"/>
  </r>
  <r>
    <s v="10.03.2015 15:53"/>
    <x v="2"/>
    <s v="Механика"/>
    <x v="5"/>
    <x v="9"/>
  </r>
  <r>
    <s v="10.03.2015 15:44"/>
    <x v="2"/>
    <s v="Механика"/>
    <x v="5"/>
    <x v="9"/>
  </r>
  <r>
    <s v="06.03.2015 9:44"/>
    <x v="2"/>
    <s v="Механика"/>
    <x v="0"/>
    <x v="12"/>
  </r>
  <r>
    <s v="05.03.2015 15:27"/>
    <x v="2"/>
    <s v="Механика"/>
    <x v="0"/>
    <x v="12"/>
  </r>
  <r>
    <s v="05.03.2015 14:03"/>
    <x v="2"/>
    <s v="Механика"/>
    <x v="2"/>
    <x v="11"/>
  </r>
  <r>
    <s v="05.03.2015 8:01"/>
    <x v="2"/>
    <s v="Механика"/>
    <x v="3"/>
    <x v="10"/>
  </r>
  <r>
    <s v="04.03.2015 17:33"/>
    <x v="2"/>
    <s v="Механика"/>
    <x v="6"/>
    <x v="13"/>
  </r>
  <r>
    <s v="04.03.2015 14:07"/>
    <x v="2"/>
    <s v="Механика"/>
    <x v="0"/>
    <x v="12"/>
  </r>
  <r>
    <s v="04.03.2015 13:54"/>
    <x v="2"/>
    <s v="Механика"/>
    <x v="0"/>
    <x v="12"/>
  </r>
  <r>
    <s v="03.03.2015 16:12"/>
    <x v="2"/>
    <s v="Механика"/>
    <x v="5"/>
    <x v="9"/>
  </r>
  <r>
    <s v="03.03.2015 9:43"/>
    <x v="2"/>
    <s v="Механика"/>
    <x v="0"/>
    <x v="12"/>
  </r>
  <r>
    <s v="02.03.2015 15:20"/>
    <x v="2"/>
    <s v="Механика"/>
    <x v="1"/>
    <x v="4"/>
  </r>
  <r>
    <s v="02.03.2015 14:58"/>
    <x v="2"/>
    <s v="Механика"/>
    <x v="2"/>
    <x v="3"/>
  </r>
  <r>
    <s v="02.03.2015 8:27"/>
    <x v="2"/>
    <s v="Механика"/>
    <x v="0"/>
    <x v="5"/>
  </r>
  <r>
    <s v="02.03.2015 7:02"/>
    <x v="2"/>
    <s v="Механика"/>
    <x v="1"/>
    <x v="1"/>
  </r>
  <r>
    <s v="02.03.2015 6:32"/>
    <x v="2"/>
    <s v="Механика"/>
    <x v="1"/>
    <x v="1"/>
  </r>
  <r>
    <s v="02.03.2015 6:26"/>
    <x v="2"/>
    <s v="Механика"/>
    <x v="1"/>
    <x v="1"/>
  </r>
  <r>
    <s v="27.02.2015 11:33"/>
    <x v="3"/>
    <s v="Электрика"/>
    <x v="6"/>
    <x v="14"/>
  </r>
  <r>
    <s v="27.02.2015 10:46"/>
    <x v="3"/>
    <s v="Механика"/>
    <x v="5"/>
    <x v="9"/>
  </r>
  <r>
    <s v="27.02.2015 10:30"/>
    <x v="3"/>
    <s v="Механика"/>
    <x v="3"/>
    <x v="10"/>
  </r>
  <r>
    <s v="27.02.2015 7:18"/>
    <x v="3"/>
    <s v="Механика"/>
    <x v="1"/>
    <x v="1"/>
  </r>
  <r>
    <s v="26.02.2015 10:15"/>
    <x v="3"/>
    <s v="Механика"/>
    <x v="0"/>
    <x v="12"/>
  </r>
  <r>
    <s v="25.02.2015 13:55"/>
    <x v="3"/>
    <s v="Механика"/>
    <x v="1"/>
    <x v="1"/>
  </r>
  <r>
    <s v="24.02.2015 15:44"/>
    <x v="3"/>
    <s v="Механика"/>
    <x v="5"/>
    <x v="9"/>
  </r>
  <r>
    <s v="20.02.2015 7:30"/>
    <x v="3"/>
    <s v="Механика"/>
    <x v="1"/>
    <x v="1"/>
  </r>
  <r>
    <s v="19.02.2015 10:15"/>
    <x v="3"/>
    <s v="Механика"/>
    <x v="6"/>
    <x v="13"/>
  </r>
  <r>
    <s v="19.02.2015 9:10"/>
    <x v="3"/>
    <s v="Механика"/>
    <x v="1"/>
    <x v="1"/>
  </r>
  <r>
    <s v="19.02.2015 8:58"/>
    <x v="3"/>
    <s v="Механика"/>
    <x v="1"/>
    <x v="1"/>
  </r>
  <r>
    <s v="19.02.2015 8:07"/>
    <x v="3"/>
    <s v="Механика"/>
    <x v="6"/>
    <x v="13"/>
  </r>
  <r>
    <s v="13.02.2015 13:14"/>
    <x v="3"/>
    <s v="Механика"/>
    <x v="2"/>
    <x v="2"/>
  </r>
  <r>
    <s v="13.02.2015 10:11"/>
    <x v="3"/>
    <s v="Механика"/>
    <x v="2"/>
    <x v="11"/>
  </r>
  <r>
    <s v="13.02.2015 7:56"/>
    <x v="3"/>
    <s v="Электрика"/>
    <x v="6"/>
    <x v="13"/>
  </r>
  <r>
    <s v="13.02.2015 7:49"/>
    <x v="3"/>
    <s v="Механика"/>
    <x v="1"/>
    <x v="1"/>
  </r>
  <r>
    <s v="12.02.2015 15:00"/>
    <x v="3"/>
    <s v="Механика"/>
    <x v="1"/>
    <x v="4"/>
  </r>
  <r>
    <s v="12.02.2015 13:25"/>
    <x v="3"/>
    <s v="Механика"/>
    <x v="2"/>
    <x v="11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  <r>
    <m/>
    <x v="4"/>
    <m/>
    <x v="7"/>
    <x v="1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0">
  <r>
    <s v="14.05.2015 11:22"/>
    <s v="Май 2015"/>
    <s v="Механика"/>
    <s v="Мех: Аппараты и сосуды"/>
    <s v="Фильтр"/>
    <m/>
    <s v="Пропуск"/>
    <x v="0"/>
    <s v="20.05.2015"/>
    <m/>
    <s v="Производство №3:Цех №11:Участок оборотного водоснабжения и береговая насосная станция"/>
    <s v="Выполняется"/>
  </r>
  <r>
    <s v="14.05.2015 7:18"/>
    <s v="Май 2015"/>
    <s v="Механика"/>
    <s v="Мех: Насосы"/>
    <s v="Насос центр. (динам)"/>
    <m/>
    <s v="Другое"/>
    <x v="1"/>
    <s v="14.05.2015"/>
    <m/>
    <s v="Производство №4:Участок резервуарный парк - паспортной продукции"/>
    <s v="Выполняется"/>
  </r>
  <r>
    <s v="13.05.2015 14:58"/>
    <s v="Май 2015"/>
    <s v="Механика"/>
    <s v="Мех: Насосы"/>
    <s v="Насос центр. (динам)"/>
    <s v="Электродвигатель 2B250S2У2,5"/>
    <s v="Другое"/>
    <x v="2"/>
    <s v="13.05.2015"/>
    <s v="15.05.2015"/>
    <s v="Производство №1:ЭЛОУ-АВТ-6"/>
    <s v="Выполнено"/>
  </r>
  <r>
    <s v="13.05.2015 8:39"/>
    <s v="Май 2015"/>
    <s v="Механика"/>
    <s v="Мех: Трубопроводы"/>
    <s v="Водопровод"/>
    <s v="Сети противопожарного водовода"/>
    <s v="Пропуск"/>
    <x v="2"/>
    <s v="13.05.2015"/>
    <m/>
    <s v="Производство №3:Цех №15:Установка механической очистки промышленных стоков"/>
    <s v="Выполняется"/>
  </r>
  <r>
    <s v="12.05.2015 15:40"/>
    <s v="Май 2015"/>
    <s v="Механика"/>
    <s v="Мех: Трубопроводы"/>
    <s v="Водопровод"/>
    <m/>
    <s v="Разгерметизация"/>
    <x v="3"/>
    <s v="05.06.2015"/>
    <m/>
    <s v="Производство №3:Цех №11:Участок оборотного водоснабжения и береговая насосная станция"/>
    <s v="Выполняется"/>
  </r>
  <r>
    <s v="12.05.2015 14:38"/>
    <s v="Май 2015"/>
    <s v="Механика"/>
    <s v="Мех: Трубопроводы"/>
    <s v="Канализация"/>
    <s v="Противопожарный водопровод В-2"/>
    <s v="Пропуск"/>
    <x v="3"/>
    <s v="12.05.2015"/>
    <s v="12.05.2015"/>
    <s v="Производство №3:Цех №15:Установка биологической очистки сточных вод"/>
    <s v="Выполнено"/>
  </r>
  <r>
    <s v="07.05.2015 14:36"/>
    <s v="Май 2015"/>
    <s v="Механика"/>
    <s v="Мех: Насосы"/>
    <s v="Насос погружной"/>
    <s v="Насос Grundfos AP 80.80 250/1V EXO1/ 4"/>
    <s v="Другое"/>
    <x v="4"/>
    <s v="07.05.2015"/>
    <s v="07.05.2015"/>
    <s v="Производство №3:Цех №15:Установка механической очистки промышленных стоков"/>
    <s v="Выполнено"/>
  </r>
  <r>
    <s v="05.05.2015 10:31"/>
    <s v="Май 2015"/>
    <s v="Механика"/>
    <s v="Мех: Насосы"/>
    <s v="Насос центр. (динам)"/>
    <s v="Насос ТКА - 63/125 ГСУСГ"/>
    <s v="Другое"/>
    <x v="5"/>
    <s v="08.05.2015"/>
    <s v="07.05.2015"/>
    <s v="Производство №4:Цех №7:Эстакада слива-налива нефти и нефтепродуктов"/>
    <s v="Выполнено"/>
  </r>
  <r>
    <s v="05.05.2015 7:23"/>
    <s v="Май 2015"/>
    <s v="Механика"/>
    <s v="Мех: Насосы"/>
    <s v="Насос центр. (динам)"/>
    <s v="Электродвигатель ВАО4-4504А2У2.5"/>
    <s v="Другое"/>
    <x v="6"/>
    <s v="06.05.2015"/>
    <s v="06.05.2015"/>
    <s v="Производство №4:Участок резервуарный парк - паспортной продукции"/>
    <s v="Выполнено"/>
  </r>
  <r>
    <s v="30.04.2015 6:32"/>
    <s v="Апрель 2015"/>
    <s v="Механика"/>
    <s v="Мех: Насосы"/>
    <s v="Насос центр. (динам)"/>
    <m/>
    <s v="Другое"/>
    <x v="7"/>
    <s v="30.04.2015"/>
    <m/>
    <s v="Производство №1:ЭЛОУ-АВТ-6"/>
    <s v="Выполнено"/>
  </r>
  <r>
    <s v="30.04.2015 6:23"/>
    <s v="Апрель 2015"/>
    <s v="Механика"/>
    <s v="Мех: Насосы"/>
    <s v="Насос центр. (динам)"/>
    <m/>
    <s v="Пропуск"/>
    <x v="5"/>
    <s v="15.05.2015"/>
    <m/>
    <s v="Производство №1:ЭЛОУ-АВТ-6"/>
    <s v="Выполняется"/>
  </r>
  <r>
    <s v="29.04.2015 16:32"/>
    <s v="Апрель 2015"/>
    <s v="Механика"/>
    <s v="Мех: Насосы"/>
    <s v="Насос центр. (динам)"/>
    <s v="Насос Д-2000-100-2"/>
    <s v="Пропуск"/>
    <x v="8"/>
    <s v="15.05.2015"/>
    <m/>
    <s v="Производство №3:Цех №11:Участок оборотного водоснабжения и береговая насосная станция"/>
    <s v="Выполняется"/>
  </r>
  <r>
    <s v="29.04.2015 7:34"/>
    <s v="Апрель 2015"/>
    <s v="Механика"/>
    <s v="Мех: Трубопроводы"/>
    <s v="Водопровод"/>
    <s v="Сети противопожарного водовода"/>
    <s v="Другое"/>
    <x v="8"/>
    <s v="29.04.2015"/>
    <s v="29.04.2015"/>
    <s v="Производство №3:Цех №15:Установка механической очистки промышленных стоков"/>
    <s v="Выполнено"/>
  </r>
  <r>
    <s v="28.04.2015 15:58"/>
    <s v="Апрель 2015"/>
    <s v="Механика"/>
    <s v="Мех: Аппараты и сосуды"/>
    <s v="Теплообменник"/>
    <s v="Холодильник конденсатор"/>
    <s v="Пропуск"/>
    <x v="9"/>
    <s v="05.05.2015"/>
    <m/>
    <s v="Производство №2:Установка Л-35-11-300"/>
    <s v="Выполняется"/>
  </r>
  <r>
    <s v="28.04.2015 7:16"/>
    <s v="Апрель 2015"/>
    <s v="Механика"/>
    <s v="Мех: Системы вентиляции"/>
    <s v="Воздуходувка"/>
    <s v="Электродвигатель 2В280S-2У2,5"/>
    <s v="Другое"/>
    <x v="9"/>
    <s v="28.04.2015"/>
    <m/>
    <s v="Производство №1:Установки элементарной серы и РХ-2"/>
    <s v="Выполнено"/>
  </r>
  <r>
    <s v="28.04.2015 7:01"/>
    <s v="Апрель 2015"/>
    <s v="Механика"/>
    <s v="Мех: Трубопроводы"/>
    <s v="Канализация"/>
    <s v="Напорный Тр-д сырого осадка К23"/>
    <s v="Разгерметизация"/>
    <x v="9"/>
    <s v="28.04.2015"/>
    <m/>
    <s v="Производство №3:Цех №15:Установка биологической очистки сточных вод"/>
    <s v="Выполнено"/>
  </r>
  <r>
    <s v="27.04.2015 12:10"/>
    <s v="Апрель 2015"/>
    <s v="Механика"/>
    <s v="Мех: Трубопроводы"/>
    <s v="Трубопр пара и гор.в"/>
    <s v="Магистральный паропровод № 2"/>
    <s v="Пропуск"/>
    <x v="6"/>
    <s v="30.05.2015"/>
    <m/>
    <s v="Производство №3:Цех №11:Участок парогазопроводов и азотная станция"/>
    <s v="Выполняется"/>
  </r>
  <r>
    <s v="27.04.2015 11:35"/>
    <s v="Апрель 2015"/>
    <s v="Механика"/>
    <s v="Мех: Трубопроводы"/>
    <s v="Трубопр пара и гор.в"/>
    <s v="Магистральный паропровод № 2"/>
    <s v="Пропуск"/>
    <x v="6"/>
    <s v="30.05.2015"/>
    <m/>
    <s v="Производство №3:Цех №11:Участок парогазопроводов и азотная станция"/>
    <s v="Выполняется"/>
  </r>
  <r>
    <s v="27.04.2015 11:23"/>
    <s v="Апрель 2015"/>
    <s v="Механика"/>
    <s v="Мех: Трубопроводы"/>
    <s v="Трубопр пара и гор.в"/>
    <s v="Магистральный паропровод № 2"/>
    <s v="Пропуск"/>
    <x v="6"/>
    <s v="30.05.2015"/>
    <m/>
    <s v="Производство №3:Цех №11:Участок парогазопроводов и азотная станция"/>
    <s v="Выполняется"/>
  </r>
  <r>
    <s v="27.04.2015 9:51"/>
    <s v="Апрель 2015"/>
    <s v="Механика"/>
    <s v="Мех: Трубопроводы"/>
    <s v="Трубопр пара и гор.в"/>
    <s v="Магистральный паропровод № 2"/>
    <s v="Пропуск"/>
    <x v="6"/>
    <s v="12.05.2015"/>
    <m/>
    <s v="Производство №3:Цех №11:Участок парогазопроводов и азотная станция"/>
    <s v="Выполняется"/>
  </r>
  <r>
    <s v="23.04.2015 7:36"/>
    <s v="Апрель 2015"/>
    <s v="Механика"/>
    <s v="Мех: Насосы"/>
    <s v="Насос центр. (динам)"/>
    <s v="Насос HGUR-200/8/64A-421"/>
    <s v="Пропуск"/>
    <x v="10"/>
    <s v="23.04.2015"/>
    <m/>
    <s v="Производство №1:ЭЛОУ-АВТ-6"/>
    <s v="Выполнено"/>
  </r>
  <r>
    <s v="23.04.2015 7:12"/>
    <s v="Апрель 2015"/>
    <s v="Механика"/>
    <s v="Мех: Насосы"/>
    <s v="Насос центр. (динам)"/>
    <s v="Насос НКВ- 360/200"/>
    <s v="Пропуск"/>
    <x v="10"/>
    <s v="24.04.2015"/>
    <s v="24.04.2015"/>
    <s v="Производство №4:Участок резервуарный парк - паспортной продукции"/>
    <s v="Выполняется"/>
  </r>
  <r>
    <s v="16.04.2015 13:43"/>
    <s v="Апрель 2015"/>
    <s v="Механика"/>
    <s v="Мех: Трубопроводы"/>
    <s v="Канализация"/>
    <s v="Пром. канал.от ЭЛОУ-АВТ-6"/>
    <s v="Другое"/>
    <x v="11"/>
    <s v="16.04.2015"/>
    <s v="15.04.2015"/>
    <s v="Производство №3:Цех №15:Участок по обслуживанию и ремонту промышленной канализации"/>
    <s v="Выполнено"/>
  </r>
  <r>
    <s v="08.04.2015 16:50"/>
    <s v="Апрель 2015"/>
    <s v="Механика"/>
    <s v="Мех: Котлы"/>
    <s v="Котел"/>
    <m/>
    <s v="Другое"/>
    <x v="12"/>
    <s v="08.04.2015"/>
    <s v="08.04.2015"/>
    <s v="Производство №1:ЭЛОУ-АВТ-6"/>
    <s v="Выполнено"/>
  </r>
  <r>
    <s v="01.04.2015 11:23"/>
    <s v="Апрель 2015"/>
    <s v="Механика"/>
    <s v="Мех: Насосы"/>
    <s v="Насос центр. (динам)"/>
    <s v="Насос НКВ - 600/125"/>
    <s v="Разгерметизация"/>
    <x v="11"/>
    <s v="03.04.2015"/>
    <s v="02.04.2015"/>
    <s v="Производство №4:Цех №7:Эстакада слива-налива нефти и нефтепродуктов"/>
    <s v="Выполнено"/>
  </r>
  <r>
    <s v="30.03.2015 15:24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13"/>
    <s v="31.03.2015"/>
    <s v="30.03.2015"/>
    <s v="Производство №4:Цех №7:Эстакада слива-налива нефти и нефтепродуктов"/>
    <s v="Выполнено"/>
  </r>
  <r>
    <s v="26.03.2015 9:05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14"/>
    <s v="27.03.2015"/>
    <s v="26.03.2015"/>
    <s v="Производство №4:Цех №7:Эстакада слива-налива нефти и нефтепродуктов"/>
    <s v="Выполнено"/>
  </r>
  <r>
    <s v="26.03.2015 7:22"/>
    <s v="Март 2015"/>
    <s v="Механика"/>
    <s v="Мех: Трубопроводы"/>
    <s v="Трубопр пара и гор.в"/>
    <s v="Магистральный паропровод № 2"/>
    <s v="Пропуск"/>
    <x v="13"/>
    <s v="08.04.2015"/>
    <s v="08.04.2015"/>
    <s v="Производство №3:Цех №11:Участок парогазопроводов и азотная станция"/>
    <s v="Выполнено"/>
  </r>
  <r>
    <s v="25.03.2015 14:46"/>
    <s v="Март 2015"/>
    <s v="Механика"/>
    <s v="Мех: Трубопроводы"/>
    <s v="Канализация"/>
    <s v="Промканал.от ГПП-2 6кв."/>
    <s v="Другое"/>
    <x v="15"/>
    <s v="25.03.2015"/>
    <s v="25.03.2015"/>
    <s v="Производство №3:Цех №15:Участок по обслуживанию и ремонту промышленной канализации"/>
    <s v="Выполнено"/>
  </r>
  <r>
    <s v="24.03.2015 10:14"/>
    <s v="Март 2015"/>
    <s v="Механика"/>
    <s v="Мех: Трубопроводы"/>
    <s v="Канализация"/>
    <s v="Напорный Тр-д сырого осадка К23"/>
    <s v="Пропуск"/>
    <x v="16"/>
    <s v="27.02.2015"/>
    <s v="24.02.2015"/>
    <s v="Производство №3:Цех №15:Установка биологической очистки сточных вод"/>
    <s v="Выполнено"/>
  </r>
  <r>
    <s v="24.03.2015 9:41"/>
    <s v="Март 2015"/>
    <s v="Механика"/>
    <s v="Мех: Системы вентиляции"/>
    <s v="Вентилятор общеоб."/>
    <s v="Вентилятор осевой ЭВР-5"/>
    <s v="Другое"/>
    <x v="17"/>
    <s v="27.03.2015"/>
    <s v="27.03.2015"/>
    <s v="Производство №4:Участок резервуарный парк - паспортной продукции"/>
    <s v="Выполнено"/>
  </r>
  <r>
    <s v="20.03.2015 7:16"/>
    <s v="Март 2015"/>
    <s v="Механика"/>
    <s v="Мех: Трубопроводы"/>
    <s v="Трубопр технологич"/>
    <s v="Тр-д приема н/п с эст.цеха№7 в РВС-26-29"/>
    <s v="Пропуск"/>
    <x v="18"/>
    <s v="20.03.2015"/>
    <s v="20.03.2015"/>
    <s v="Производство №4:Участок резервуарный парк - паспортной продукции"/>
    <s v="Выполнено"/>
  </r>
  <r>
    <s v="19.03.2015 7:19"/>
    <s v="Март 2015"/>
    <s v="Механика"/>
    <s v="Мех: Насосы"/>
    <s v="Насос центр. (динам)"/>
    <m/>
    <s v="Другое"/>
    <x v="18"/>
    <s v="20.03.2015"/>
    <s v="20.03.2015"/>
    <s v="Производство №4:Участок резервуарный парк - паспортной продукции"/>
    <s v="Выполнено"/>
  </r>
  <r>
    <s v="19.03.2015 7:12"/>
    <s v="Март 2015"/>
    <s v="Механика"/>
    <s v="Мех: Насосы"/>
    <s v="Насос центр. (динам)"/>
    <m/>
    <s v="Другое"/>
    <x v="19"/>
    <s v="19.03.2015"/>
    <s v="19.03.2015"/>
    <s v="Производство №4:Участок резервуарный парк - паспортной продукции"/>
    <s v="Выполнено"/>
  </r>
  <r>
    <s v="17.03.2015 14:59"/>
    <s v="Март 2015"/>
    <s v="Механика"/>
    <s v="Мех: Насосы"/>
    <s v="Насос центр. (динам)"/>
    <s v="Насос тип Х Х90/33ЛС"/>
    <s v="Пропуск"/>
    <x v="20"/>
    <s v="03.04.2015"/>
    <s v="31.03.2015"/>
    <s v="Производство №3:Цех №11:Установка химводоочистка"/>
    <s v="Выполнено"/>
  </r>
  <r>
    <s v="17.03.2015 14:54"/>
    <s v="Март 2015"/>
    <s v="Механика"/>
    <s v="Мех: Трубопроводы"/>
    <s v="Трубопр пара и гор.в"/>
    <s v="Т/провод конденсата пара ХВО"/>
    <s v="Пропуск"/>
    <x v="20"/>
    <s v="25.03.2015"/>
    <s v="20.03.2015"/>
    <s v="Производство №3:Цех №11:Установка химводоочистка"/>
    <s v="Выполнено"/>
  </r>
  <r>
    <s v="16.03.2015 16:14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1"/>
    <s v="18.03.2015"/>
    <s v="17.03.2015"/>
    <s v="Производство №4:Цех №7:Эстакада слива-налива нефти и нефтепродуктов"/>
    <s v="Выполнено"/>
  </r>
  <r>
    <s v="16.03.2015 15:45"/>
    <s v="Март 2015"/>
    <s v="Механика"/>
    <s v="Мех: Трубопроводы"/>
    <s v="Канализация"/>
    <s v="Сети промливневых стоков"/>
    <s v="Другое"/>
    <x v="21"/>
    <s v="16.03.2015"/>
    <s v="16.03.2015"/>
    <s v="Производство №3:Цех №15:Участок по обслуживанию и ремонту промышленной канализации"/>
    <s v="Выполнено"/>
  </r>
  <r>
    <s v="16.03.2015 15:36"/>
    <s v="Март 2015"/>
    <s v="Механика"/>
    <s v="Мех: Трубопроводы"/>
    <s v="Канализация"/>
    <s v="Промканал.от ГПП-2 6кв."/>
    <s v="Другое"/>
    <x v="21"/>
    <s v="16.03.2015"/>
    <s v="16.03.2015"/>
    <s v="Производство №3:Цех №15:Участок по обслуживанию и ремонту промышленной канализации"/>
    <s v="Выполнено"/>
  </r>
  <r>
    <s v="16.03.2015 9:30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1"/>
    <s v="17.03.2015"/>
    <s v="16.03.2015"/>
    <s v="Производство №4:Цех №7:Эстакада слива-налива нефти и нефтепродуктов"/>
    <s v="Выполнено"/>
  </r>
  <r>
    <s v="12.03.2015 12:12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2"/>
    <s v="13.03.2015"/>
    <s v="13.03.2015"/>
    <s v="Производство №4:Цех №7:Эстакада слива-налива нефти и нефтепродуктов"/>
    <s v="Выполнено"/>
  </r>
  <r>
    <s v="12.03.2015 9:48"/>
    <s v="Март 2015"/>
    <s v="Механика"/>
    <s v="Мех: Трубопроводы"/>
    <s v="Канализация"/>
    <s v="Самотечно-напорный Тр-д"/>
    <s v="Пропуск"/>
    <x v="23"/>
    <s v="12.03.2015"/>
    <s v="11.03.2015"/>
    <s v="Производство №3:Цех №15:Установка биологической очистки сточных вод"/>
    <s v="Выполнено"/>
  </r>
  <r>
    <s v="12.03.2015 9:42"/>
    <s v="Март 2015"/>
    <s v="Механика"/>
    <s v="Мех: Трубопроводы"/>
    <s v="Канализация"/>
    <s v="Напорный Тр-д сырого осадка К23"/>
    <s v="Пропуск"/>
    <x v="23"/>
    <s v="13.03.2015"/>
    <s v="11.03.2015"/>
    <s v="Производство №3:Цех №15:Установка биологической очистки сточных вод"/>
    <s v="Выполнено"/>
  </r>
  <r>
    <s v="11.03.2015 14:27"/>
    <s v="Март 2015"/>
    <s v="Механика"/>
    <s v="Мех: Насосы"/>
    <s v="Насос центр. (динам)"/>
    <s v="Насос тип КМ КМ45/55"/>
    <s v="Пропуск"/>
    <x v="22"/>
    <s v="17.03.2015"/>
    <s v="13.03.2015"/>
    <s v="Производство №3:Цех №11:Установка химводоочистка"/>
    <s v="Выполнено"/>
  </r>
  <r>
    <s v="11.03.2015 14:23"/>
    <s v="Март 2015"/>
    <s v="Механика"/>
    <s v="Мех: Насосы"/>
    <s v="Насос центр. (динам)"/>
    <s v="Насос тип Х Х90/33ЛС"/>
    <s v="Пропуск"/>
    <x v="22"/>
    <s v="17.03.2015"/>
    <s v="13.03.2015"/>
    <s v="Производство №3:Цех №11:Установка химводоочистка"/>
    <s v="Выполнено"/>
  </r>
  <r>
    <s v="10.03.2015 15:53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4"/>
    <s v="11.03.2015"/>
    <s v="10.03.2015"/>
    <s v="Производство №4:Цех №7:Эстакада слива-налива нефти и нефтепродуктов"/>
    <s v="Выполнено"/>
  </r>
  <r>
    <s v="10.03.2015 15:44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4"/>
    <s v="12.03.2015"/>
    <s v="11.03.2015"/>
    <s v="Производство №4:Цех №7:Эстакада слива-налива нефти и нефтепродуктов"/>
    <s v="Выполнено"/>
  </r>
  <r>
    <s v="06.03.2015 9:44"/>
    <s v="Март 2015"/>
    <s v="Механика"/>
    <s v="Мех: Аппараты и сосуды"/>
    <s v="Емкость"/>
    <s v="Фильтр ионообменный параллельный"/>
    <s v="Пропуск"/>
    <x v="24"/>
    <s v="13.03.2015"/>
    <s v="11.03.2015"/>
    <s v="Производство №3:Цех №11:Установка химводоочистка"/>
    <s v="Выполнено"/>
  </r>
  <r>
    <s v="05.03.2015 15:27"/>
    <s v="Март 2015"/>
    <s v="Механика"/>
    <s v="Мех: Аппараты и сосуды"/>
    <s v="Емкость"/>
    <s v="Фильтр механический вертикальный"/>
    <s v="Пропуск"/>
    <x v="25"/>
    <s v="13.03.2015"/>
    <s v="11.03.2015"/>
    <s v="Производство №3:Цех №11:Установка химводоочистка"/>
    <s v="Выполнено"/>
  </r>
  <r>
    <s v="05.03.2015 14:03"/>
    <s v="Март 2015"/>
    <s v="Механика"/>
    <s v="Мех: Трубопроводы"/>
    <s v="Трубопр технологич"/>
    <m/>
    <s v="Пропуск"/>
    <x v="25"/>
    <s v="06.03.2015"/>
    <s v="06.03.2015"/>
    <s v="Производство №4:Цех №8:Резервуарный парк"/>
    <s v="Выполнено"/>
  </r>
  <r>
    <s v="05.03.2015 8:01"/>
    <s v="Март 2015"/>
    <s v="Механика"/>
    <s v="Мех: Системы вентиляции"/>
    <s v="Вентилятор общеоб."/>
    <s v="Вентилятор осевой ВЦ4-75н5"/>
    <s v="Пропуск"/>
    <x v="26"/>
    <s v="09.03.2015"/>
    <s v="06.03.2015"/>
    <s v="Производство №4:Цех №7:Эстакада слива-налива нефти и нефтепродуктов"/>
    <s v="Выполнено"/>
  </r>
  <r>
    <s v="04.03.2015 17:33"/>
    <s v="Март 2015"/>
    <s v="Механика"/>
    <s v="Эл: Электродвигателиреват."/>
    <s v="Эл.двиг. Асинхранные"/>
    <s v="Электродвигатель 1BAO-450LC-2У2,5-T"/>
    <s v="Неисправность механизма"/>
    <x v="27"/>
    <s v="04.03.2015"/>
    <m/>
    <s v="Производство №1:ЭЛОУ-АВТ-6"/>
    <s v="Выполнено"/>
  </r>
  <r>
    <s v="04.03.2015 14:07"/>
    <s v="Март 2015"/>
    <s v="Механика"/>
    <s v="Мех: Аппараты и сосуды"/>
    <s v="Емкость"/>
    <s v="Фильтр ионообменный параллельный"/>
    <s v="Пропуск"/>
    <x v="26"/>
    <s v="06.03.2015"/>
    <s v="06.03.2015"/>
    <s v="Производство №3:Цех №11:Установка химводоочистка"/>
    <s v="Выполнено"/>
  </r>
  <r>
    <s v="04.03.2015 13:54"/>
    <s v="Март 2015"/>
    <s v="Механика"/>
    <s v="Мех: Аппараты и сосуды"/>
    <s v="Емкость"/>
    <s v="Фильтр ионообменный параллельный"/>
    <s v="Пропуск"/>
    <x v="26"/>
    <s v="06.03.2015"/>
    <s v="05.03.2015"/>
    <s v="Производство №3:Цех №11:Установка химводоочистка"/>
    <s v="Выполнено"/>
  </r>
  <r>
    <s v="03.03.2015 16:12"/>
    <s v="Март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28"/>
    <s v="03.03.2015"/>
    <s v="03.03.2015"/>
    <s v="Производство №4:Цех №7:Эстакада слива-налива нефти и нефтепродуктов"/>
    <s v="Выполнено"/>
  </r>
  <r>
    <s v="03.03.2015 9:43"/>
    <s v="Март 2015"/>
    <s v="Механика"/>
    <s v="Мех: Аппараты и сосуды"/>
    <s v="Емкость"/>
    <s v="Фильтр натрий-катионитовый"/>
    <s v="Пропуск"/>
    <x v="27"/>
    <s v="05.03.2015"/>
    <s v="04.03.2015"/>
    <s v="Производство №3:Цех №11:Установка химводоочистка"/>
    <s v="Выполнено"/>
  </r>
  <r>
    <s v="02.03.2015 15:20"/>
    <s v="Март 2015"/>
    <s v="Механика"/>
    <s v="Мех: Насосы"/>
    <s v="Насос погружной"/>
    <s v="Насос НВЕ - 50/50 3,7 - В - 55"/>
    <s v="Неисправность механизма"/>
    <x v="29"/>
    <s v="03.03.2015"/>
    <s v="02.03.2015"/>
    <s v="Производство №4:Цех №7:Эстакада слива-налива нефти и нефтепродуктов"/>
    <s v="Выполнено"/>
  </r>
  <r>
    <s v="02.03.2015 14:58"/>
    <s v="Март 2015"/>
    <s v="Механика"/>
    <s v="Мех: Трубопроводы"/>
    <s v="Канализация"/>
    <s v="Напорный Тр-д сырого осадка К23"/>
    <s v="Пропуск"/>
    <x v="29"/>
    <s v="05.03.2015"/>
    <s v="05.03.2015"/>
    <s v="Производство №3:Цех №15:Установка биологической очистки сточных вод"/>
    <s v="Выполнено"/>
  </r>
  <r>
    <s v="02.03.2015 8:27"/>
    <s v="Март 2015"/>
    <s v="Механика"/>
    <s v="Мех: Аппараты и сосуды"/>
    <s v="Теплообменник"/>
    <s v="Теплообменник подогрева нефтешлама"/>
    <s v="Пропуск"/>
    <x v="29"/>
    <s v="02.03.2015"/>
    <s v="02.03.2015"/>
    <s v="Производство №3:Цех №15:Установка механической очистки промышленных стоков"/>
    <s v="Выполнено"/>
  </r>
  <r>
    <s v="02.03.2015 7:02"/>
    <s v="Март 2015"/>
    <s v="Механика"/>
    <s v="Мех: Насосы"/>
    <s v="Насос центр. (динам)"/>
    <m/>
    <s v="Другое"/>
    <x v="29"/>
    <s v="06.03.2015"/>
    <s v="06.03.2015"/>
    <s v="Производство №4:Участок резервуарный парк - паспортной продукции"/>
    <s v="Выполнено"/>
  </r>
  <r>
    <s v="02.03.2015 6:32"/>
    <s v="Март 2015"/>
    <s v="Механика"/>
    <s v="Мех: Насосы"/>
    <s v="Насос центр. (динам)"/>
    <s v="Насос ТКА-63/125бС"/>
    <s v="Неисправность механизма"/>
    <x v="30"/>
    <s v="20.02.2015"/>
    <s v="20.02.2015"/>
    <s v="Производство №1:Висбрекинг"/>
    <s v="Выполнено"/>
  </r>
  <r>
    <s v="02.03.2015 6:26"/>
    <s v="Март 2015"/>
    <s v="Механика"/>
    <s v="Мех: Насосы"/>
    <s v="Насос центр. (динам)"/>
    <m/>
    <s v="Неисправность механизма"/>
    <x v="30"/>
    <s v="20.02.2015"/>
    <s v="20.02.2015"/>
    <s v="Производство №1:Висбрекинг"/>
    <s v="Выполнено"/>
  </r>
  <r>
    <s v="27.02.2015 11:33"/>
    <s v="Февраль 2015"/>
    <s v="Электрика"/>
    <s v="Эл: Электродвигателиреват."/>
    <s v="Эл.двиг. Синхронные"/>
    <m/>
    <s v="Неисправность механизма"/>
    <x v="31"/>
    <s v="27.02.2015"/>
    <s v="30.03.2015"/>
    <s v="Производство №2:Установка Изомеризации"/>
    <s v="Выполнено"/>
  </r>
  <r>
    <s v="27.02.2015 10:46"/>
    <s v="Февраль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31"/>
    <s v="27.02.2015"/>
    <s v="27.02.2015"/>
    <s v="Производство №4:Цех №7:Эстакада слива-налива нефти и нефтепродуктов"/>
    <s v="Выполнено"/>
  </r>
  <r>
    <s v="27.02.2015 10:30"/>
    <s v="Февраль 2015"/>
    <s v="Механика"/>
    <s v="Мех: Системы вентиляции"/>
    <s v="Вентилятор общеоб."/>
    <s v="Вентилятор осевой ВЦ4-70н3,2"/>
    <s v="Другое"/>
    <x v="31"/>
    <s v="19.03.2015"/>
    <s v="10.04.2015"/>
    <s v="Производство №4:Цех №7:Эстакада слива-налива нефти и нефтепродуктов"/>
    <s v="Выполнено"/>
  </r>
  <r>
    <s v="27.02.2015 7:18"/>
    <s v="Февраль 2015"/>
    <s v="Механика"/>
    <s v="Мех: Насосы"/>
    <s v="Насос центр. (динам)"/>
    <m/>
    <s v="Другое"/>
    <x v="31"/>
    <s v="27.02.2015"/>
    <s v="27.02.2015"/>
    <s v="Производство №4:Участок резервуарный парк - паспортной продукции"/>
    <s v="Выполнено"/>
  </r>
  <r>
    <s v="26.02.2015 10:15"/>
    <s v="Февраль 2015"/>
    <s v="Механика"/>
    <s v="Мех: Аппараты и сосуды"/>
    <s v="Емкость"/>
    <s v="Фильтр водород-катионитовый"/>
    <s v="Пропуск"/>
    <x v="29"/>
    <s v="05.03.2015"/>
    <s v="04.03.2015"/>
    <s v="Производство №3:Цех №11:Установка химводоочистка"/>
    <s v="Выполнено"/>
  </r>
  <r>
    <s v="25.02.2015 13:55"/>
    <s v="Февраль 2015"/>
    <s v="Механика"/>
    <s v="Мех: Насосы"/>
    <s v="Насос центр. (динам)"/>
    <s v="Насос НК-65/35-125"/>
    <s v="Пропуск"/>
    <x v="32"/>
    <s v="25.02.2015"/>
    <s v="25.02.2015"/>
    <s v="Производство №2:Установка Лч-35-11-600"/>
    <s v="Выполнено"/>
  </r>
  <r>
    <s v="24.02.2015 15:44"/>
    <s v="Февраль 2015"/>
    <s v="Механика"/>
    <s v="Мех: Прочее машинное оборуд."/>
    <s v="Гидравлический агрег"/>
    <s v="Налив.устройство УНЖ6-100 АС-06"/>
    <s v="Неисправность механизма"/>
    <x v="33"/>
    <s v="24.02.2015"/>
    <s v="24.02.2015"/>
    <s v="Производство №4:Цех №7:Эстакада слива-налива нефти и нефтепродуктов"/>
    <s v="Выполнено"/>
  </r>
  <r>
    <s v="20.02.2015 7:30"/>
    <s v="Февраль 2015"/>
    <s v="Механика"/>
    <s v="Мех: Насосы"/>
    <s v="Насос центр. (динам)"/>
    <s v="Насос НКВ- 360/80"/>
    <s v="Другое"/>
    <x v="33"/>
    <s v="27.02.2015"/>
    <s v="26.02.2015"/>
    <s v="Производство №4:Участок резервуарный парк - паспортной продукции"/>
    <s v="Выполнено"/>
  </r>
  <r>
    <s v="19.02.2015 10:15"/>
    <s v="Февраль 2015"/>
    <s v="Механика"/>
    <s v="Эл: Электродвигателиреват."/>
    <s v="Эл.двиг. Асинхранные"/>
    <s v="Электродвигатель 2В280S2У2,5"/>
    <s v="Вибрация"/>
    <x v="34"/>
    <s v="20.02.2015"/>
    <s v="20.02.2015"/>
    <s v="Производство №4:Участок резервуарный парк - паспортной продукции"/>
    <s v="Выполнено"/>
  </r>
  <r>
    <s v="19.02.2015 9:10"/>
    <s v="Февраль 2015"/>
    <s v="Механика"/>
    <s v="Мех: Насосы"/>
    <s v="Насос центр. (динам)"/>
    <s v="Электродвигатель ВАО-500L-2У2,5"/>
    <s v="Вибрация"/>
    <x v="30"/>
    <s v="20.02.2015"/>
    <m/>
    <s v="Производство №2:Установка Лч-35-11-600"/>
    <s v="Выполнено"/>
  </r>
  <r>
    <s v="19.02.2015 8:58"/>
    <s v="Февраль 2015"/>
    <s v="Механика"/>
    <s v="Мех: Насосы"/>
    <s v="Насос центр. (динам)"/>
    <s v="Насос ЦНСГ 38-176"/>
    <s v="Вибрация"/>
    <x v="35"/>
    <s v="19.02.2015"/>
    <m/>
    <s v="Производство №2:Установка Лч-35-11-600"/>
    <s v="Выполнено"/>
  </r>
  <r>
    <s v="19.02.2015 8:07"/>
    <s v="Февраль 2015"/>
    <s v="Механика"/>
    <s v="Эл: Электродвигателиреват."/>
    <s v="Эл.двиг. Асинхранные"/>
    <s v="Электродвигатель 2В280S2У2,5"/>
    <s v="Вибрация"/>
    <x v="35"/>
    <s v="20.02.2015"/>
    <s v="20.02.2015"/>
    <s v="Производство №4:Участок резервуарный парк - паспортной продукции"/>
    <s v="Выполнено"/>
  </r>
  <r>
    <s v="13.02.2015 13:14"/>
    <s v="Февраль 2015"/>
    <s v="Механика"/>
    <s v="Мех: Трубопроводы"/>
    <s v="Водопровод"/>
    <m/>
    <s v="Другое"/>
    <x v="36"/>
    <s v="12.02.2015"/>
    <s v="12.02.2015"/>
    <s v="Производство №3:Цех №15:Установка механической очистки промышленных стоков"/>
    <s v="Выполнено"/>
  </r>
  <r>
    <s v="13.02.2015 10:11"/>
    <s v="Февраль 2015"/>
    <s v="Механика"/>
    <s v="Мех: Трубопроводы"/>
    <s v="Трубопр технологич"/>
    <m/>
    <s v="Пропуск"/>
    <x v="37"/>
    <s v="24.02.2015"/>
    <s v="24.02.2015"/>
    <s v="Производство №2:Установка Изомеризации"/>
    <s v="Выполнено"/>
  </r>
  <r>
    <s v="13.02.2015 7:56"/>
    <s v="Февраль 2015"/>
    <s v="Электрика"/>
    <s v="Эл: Электродвигателиреват."/>
    <s v="Эл.двиг. Асинхранные"/>
    <m/>
    <s v="Выход из строя эл/оборудования, КЛ, ВЛ"/>
    <x v="36"/>
    <s v="19.02.2015"/>
    <s v="17.02.2015"/>
    <s v="Производство №4:Цех №8:Резервуарный парк"/>
    <s v="Выполнено"/>
  </r>
  <r>
    <s v="13.02.2015 7:49"/>
    <s v="Февраль 2015"/>
    <s v="Механика"/>
    <s v="Мех: Насосы"/>
    <s v="Насос центр. (динам)"/>
    <s v="Насос НКВ- 360/80"/>
    <s v="Другое"/>
    <x v="37"/>
    <s v="19.02.2015"/>
    <s v="18.02.2015"/>
    <s v="Производство №4:Участок резервуарный парк - паспортной продукции"/>
    <s v="Выполнено"/>
  </r>
  <r>
    <s v="12.02.2015 15:00"/>
    <s v="Февраль 2015"/>
    <s v="Механика"/>
    <s v="Мех: Насосы"/>
    <s v="Насос погружной"/>
    <s v="Насос Amarex KRTK 40–250/122X1G1–196"/>
    <s v="Другое"/>
    <x v="38"/>
    <s v="11.02.2015"/>
    <s v="11.02.2015"/>
    <s v="Производство №3:Цех №15:Установка механической очистки промышленных стоков"/>
    <s v="Выполнено"/>
  </r>
  <r>
    <s v="12.02.2015 13:25"/>
    <s v="Февраль 2015"/>
    <s v="Механика"/>
    <s v="Мех: Трубопроводы"/>
    <s v="Трубопр технологич"/>
    <s v="нефтепродукт от резервуарного парка до н"/>
    <s v="Неисправность механизма"/>
    <x v="38"/>
    <s v="11.02.2015"/>
    <s v="11.02.2015"/>
    <s v="Производство №3:Цех №15:Установка механической очистки промышленных стоков"/>
    <s v="Выполнено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 chartFormat="2">
  <location ref="A3:C44" firstHeaderRow="1" firstDataRow="2" firstDataCol="1"/>
  <pivotFields count="12"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numFmtId="164" outline="0" showAll="0">
      <items count="40">
        <item x="38"/>
        <item x="36"/>
        <item x="37"/>
        <item x="34"/>
        <item x="35"/>
        <item x="30"/>
        <item x="16"/>
        <item x="33"/>
        <item x="32"/>
        <item x="31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5"/>
        <item x="14"/>
        <item x="13"/>
        <item x="11"/>
        <item x="12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outline="0" showAll="0"/>
    <pivotField dataField="1" compact="0" outline="0" showAll="0"/>
    <pivotField compact="0" outline="0" showAll="0"/>
    <pivotField compact="0" outline="0" showAll="0"/>
  </pivotFields>
  <rowFields count="1">
    <field x="7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2">
    <i>
      <x/>
    </i>
    <i i="1">
      <x v="1"/>
    </i>
  </colItems>
  <dataFields count="2">
    <dataField name="Общее количество поломок" fld="0" subtotal="count" showDataAs="runTotal" baseField="7" baseItem="0"/>
    <dataField name="Устранено дефектов " fld="9" subtotal="count" showDataAs="runTotal" baseField="7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useAutoFormatting="1" itemPrintTitles="1" createdVersion="4" indent="0" compact="0" compactData="0" multipleFieldFilters="0" chartFormat="1">
  <location ref="C7:F22" firstHeaderRow="1" firstDataRow="1" firstDataCol="3"/>
  <pivotFields count="5">
    <pivotField compact="0" outline="0" showAll="0"/>
    <pivotField axis="axisRow" compact="0" outline="0" showAll="0">
      <items count="8">
        <item x="1"/>
        <item h="1" m="1" x="6"/>
        <item x="0"/>
        <item h="1" x="2"/>
        <item h="1" x="3"/>
        <item h="1" m="1" x="5"/>
        <item h="1" x="4"/>
        <item t="default"/>
      </items>
    </pivotField>
    <pivotField dataField="1" compact="0" outline="0" showAll="0"/>
    <pivotField axis="axisRow" compact="0" outline="0" showAll="0" defaultSubtotal="0">
      <items count="12">
        <item x="0"/>
        <item m="1" x="8"/>
        <item x="4"/>
        <item x="1"/>
        <item x="5"/>
        <item m="1" x="10"/>
        <item x="3"/>
        <item x="2"/>
        <item x="6"/>
        <item m="1" x="9"/>
        <item m="1" x="11"/>
        <item x="7"/>
      </items>
    </pivotField>
    <pivotField axis="axisRow" compact="0" outline="0" showAll="0">
      <items count="24">
        <item x="10"/>
        <item x="2"/>
        <item x="6"/>
        <item x="9"/>
        <item x="12"/>
        <item m="1" x="21"/>
        <item x="3"/>
        <item x="8"/>
        <item x="4"/>
        <item x="1"/>
        <item m="1" x="16"/>
        <item m="1" x="20"/>
        <item x="5"/>
        <item x="7"/>
        <item x="11"/>
        <item x="0"/>
        <item m="1" x="18"/>
        <item x="13"/>
        <item x="14"/>
        <item m="1" x="19"/>
        <item m="1" x="17"/>
        <item m="1" x="22"/>
        <item x="15"/>
        <item t="default"/>
      </items>
    </pivotField>
  </pivotFields>
  <rowFields count="3">
    <field x="1"/>
    <field x="3"/>
    <field x="4"/>
  </rowFields>
  <rowItems count="15">
    <i>
      <x/>
      <x/>
      <x v="12"/>
    </i>
    <i r="1">
      <x v="2"/>
      <x v="7"/>
    </i>
    <i r="1">
      <x v="3"/>
      <x v="9"/>
    </i>
    <i r="1">
      <x v="6"/>
      <x v="2"/>
    </i>
    <i r="1">
      <x v="7"/>
      <x v="1"/>
    </i>
    <i r="2">
      <x v="6"/>
    </i>
    <i r="2">
      <x v="13"/>
    </i>
    <i t="default">
      <x/>
    </i>
    <i>
      <x v="2"/>
      <x/>
      <x v="15"/>
    </i>
    <i r="1">
      <x v="3"/>
      <x v="8"/>
    </i>
    <i r="2">
      <x v="9"/>
    </i>
    <i r="1">
      <x v="7"/>
      <x v="1"/>
    </i>
    <i r="2">
      <x v="6"/>
    </i>
    <i t="default">
      <x v="2"/>
    </i>
    <i t="grand">
      <x/>
    </i>
  </rowItems>
  <colItems count="1">
    <i/>
  </colItems>
  <dataFields count="1">
    <dataField name="Количество по полю Вид оборудования  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44"/>
  <sheetViews>
    <sheetView tabSelected="1" zoomScale="85" zoomScaleNormal="85" workbookViewId="0">
      <selection activeCell="T10" sqref="T10"/>
    </sheetView>
  </sheetViews>
  <sheetFormatPr defaultRowHeight="15"/>
  <cols>
    <col min="1" max="1" width="33.140625" bestFit="1" customWidth="1"/>
    <col min="2" max="2" width="27.7109375" bestFit="1" customWidth="1"/>
    <col min="3" max="4" width="20.7109375" bestFit="1" customWidth="1"/>
  </cols>
  <sheetData>
    <row r="3" spans="1:16">
      <c r="B3" s="2" t="s">
        <v>240</v>
      </c>
    </row>
    <row r="4" spans="1:16">
      <c r="A4" s="2" t="s">
        <v>7</v>
      </c>
      <c r="B4" t="s">
        <v>241</v>
      </c>
      <c r="C4" t="s">
        <v>243</v>
      </c>
      <c r="M4" s="7"/>
      <c r="N4" s="7" t="str">
        <f t="shared" ref="N4:O19" si="0">B4</f>
        <v>Общее количество поломок</v>
      </c>
      <c r="O4" s="7" t="str">
        <f t="shared" si="0"/>
        <v xml:space="preserve">Устранено дефектов </v>
      </c>
      <c r="P4" s="7" t="s">
        <v>242</v>
      </c>
    </row>
    <row r="5" spans="1:16">
      <c r="A5" s="6">
        <v>42046</v>
      </c>
      <c r="B5" s="3">
        <v>2</v>
      </c>
      <c r="C5" s="3">
        <v>2</v>
      </c>
      <c r="M5" s="6">
        <f t="shared" ref="M5:M43" si="1">A5</f>
        <v>42046</v>
      </c>
      <c r="N5" s="3">
        <f t="shared" si="0"/>
        <v>2</v>
      </c>
      <c r="O5" s="3">
        <f t="shared" si="0"/>
        <v>2</v>
      </c>
      <c r="P5">
        <f>N5-O5</f>
        <v>0</v>
      </c>
    </row>
    <row r="6" spans="1:16">
      <c r="A6" s="6">
        <v>42047</v>
      </c>
      <c r="B6" s="3">
        <v>4</v>
      </c>
      <c r="C6" s="3">
        <v>4</v>
      </c>
      <c r="M6" s="6">
        <f t="shared" si="1"/>
        <v>42047</v>
      </c>
      <c r="N6" s="3">
        <f t="shared" si="0"/>
        <v>4</v>
      </c>
      <c r="O6" s="3">
        <f t="shared" si="0"/>
        <v>4</v>
      </c>
      <c r="P6">
        <f t="shared" ref="P6:P43" si="2">N6-O6</f>
        <v>0</v>
      </c>
    </row>
    <row r="7" spans="1:16">
      <c r="A7" s="6">
        <v>42050</v>
      </c>
      <c r="B7" s="3">
        <v>6</v>
      </c>
      <c r="C7" s="3">
        <v>6</v>
      </c>
      <c r="M7" s="6">
        <f t="shared" si="1"/>
        <v>42050</v>
      </c>
      <c r="N7" s="3">
        <f t="shared" si="0"/>
        <v>6</v>
      </c>
      <c r="O7" s="3">
        <f t="shared" si="0"/>
        <v>6</v>
      </c>
      <c r="P7">
        <f t="shared" si="2"/>
        <v>0</v>
      </c>
    </row>
    <row r="8" spans="1:16">
      <c r="A8" s="6">
        <v>42053</v>
      </c>
      <c r="B8" s="3">
        <v>7</v>
      </c>
      <c r="C8" s="3">
        <v>7</v>
      </c>
      <c r="M8" s="6">
        <f t="shared" si="1"/>
        <v>42053</v>
      </c>
      <c r="N8" s="3">
        <f t="shared" si="0"/>
        <v>7</v>
      </c>
      <c r="O8" s="3">
        <f t="shared" si="0"/>
        <v>7</v>
      </c>
      <c r="P8">
        <f t="shared" si="2"/>
        <v>0</v>
      </c>
    </row>
    <row r="9" spans="1:16">
      <c r="A9" s="6">
        <v>42054</v>
      </c>
      <c r="B9" s="3">
        <v>9</v>
      </c>
      <c r="C9" s="3">
        <v>8</v>
      </c>
      <c r="M9" s="6">
        <f t="shared" si="1"/>
        <v>42054</v>
      </c>
      <c r="N9" s="3">
        <f t="shared" si="0"/>
        <v>9</v>
      </c>
      <c r="O9" s="3">
        <f t="shared" si="0"/>
        <v>8</v>
      </c>
      <c r="P9">
        <f t="shared" si="2"/>
        <v>1</v>
      </c>
    </row>
    <row r="10" spans="1:16">
      <c r="A10" s="6">
        <v>42055</v>
      </c>
      <c r="B10" s="3">
        <v>12</v>
      </c>
      <c r="C10" s="3">
        <v>10</v>
      </c>
      <c r="M10" s="6">
        <f t="shared" si="1"/>
        <v>42055</v>
      </c>
      <c r="N10" s="3">
        <f t="shared" si="0"/>
        <v>12</v>
      </c>
      <c r="O10" s="3">
        <f t="shared" si="0"/>
        <v>10</v>
      </c>
      <c r="P10">
        <f t="shared" si="2"/>
        <v>2</v>
      </c>
    </row>
    <row r="11" spans="1:16">
      <c r="A11" s="6">
        <v>42058</v>
      </c>
      <c r="B11" s="3">
        <v>13</v>
      </c>
      <c r="C11" s="3">
        <v>11</v>
      </c>
      <c r="M11" s="6">
        <f t="shared" si="1"/>
        <v>42058</v>
      </c>
      <c r="N11" s="3">
        <f t="shared" si="0"/>
        <v>13</v>
      </c>
      <c r="O11" s="3">
        <f t="shared" si="0"/>
        <v>11</v>
      </c>
      <c r="P11">
        <f t="shared" si="2"/>
        <v>2</v>
      </c>
    </row>
    <row r="12" spans="1:16">
      <c r="A12" s="6">
        <v>42059</v>
      </c>
      <c r="B12" s="3">
        <v>15</v>
      </c>
      <c r="C12" s="3">
        <v>13</v>
      </c>
      <c r="M12" s="6">
        <f t="shared" si="1"/>
        <v>42059</v>
      </c>
      <c r="N12" s="3">
        <f t="shared" si="0"/>
        <v>15</v>
      </c>
      <c r="O12" s="3">
        <f t="shared" si="0"/>
        <v>13</v>
      </c>
      <c r="P12">
        <f t="shared" si="2"/>
        <v>2</v>
      </c>
    </row>
    <row r="13" spans="1:16">
      <c r="A13" s="6">
        <v>42060</v>
      </c>
      <c r="B13" s="3">
        <v>16</v>
      </c>
      <c r="C13" s="3">
        <v>14</v>
      </c>
      <c r="M13" s="6">
        <f t="shared" si="1"/>
        <v>42060</v>
      </c>
      <c r="N13" s="3">
        <f t="shared" si="0"/>
        <v>16</v>
      </c>
      <c r="O13" s="3">
        <f t="shared" si="0"/>
        <v>14</v>
      </c>
      <c r="P13">
        <f t="shared" si="2"/>
        <v>2</v>
      </c>
    </row>
    <row r="14" spans="1:16">
      <c r="A14" s="6">
        <v>42062</v>
      </c>
      <c r="B14" s="3">
        <v>20</v>
      </c>
      <c r="C14" s="3">
        <v>18</v>
      </c>
      <c r="M14" s="6">
        <f t="shared" si="1"/>
        <v>42062</v>
      </c>
      <c r="N14" s="3">
        <f t="shared" si="0"/>
        <v>20</v>
      </c>
      <c r="O14" s="3">
        <f t="shared" si="0"/>
        <v>18</v>
      </c>
      <c r="P14">
        <f t="shared" si="2"/>
        <v>2</v>
      </c>
    </row>
    <row r="15" spans="1:16">
      <c r="A15" s="6">
        <v>42065</v>
      </c>
      <c r="B15" s="3">
        <v>25</v>
      </c>
      <c r="C15" s="3">
        <v>23</v>
      </c>
      <c r="M15" s="6">
        <f t="shared" si="1"/>
        <v>42065</v>
      </c>
      <c r="N15" s="3">
        <f t="shared" si="0"/>
        <v>25</v>
      </c>
      <c r="O15" s="3">
        <f t="shared" si="0"/>
        <v>23</v>
      </c>
      <c r="P15">
        <f t="shared" si="2"/>
        <v>2</v>
      </c>
    </row>
    <row r="16" spans="1:16">
      <c r="A16" s="6">
        <v>42066</v>
      </c>
      <c r="B16" s="3">
        <v>26</v>
      </c>
      <c r="C16" s="3">
        <v>24</v>
      </c>
      <c r="M16" s="6">
        <f t="shared" si="1"/>
        <v>42066</v>
      </c>
      <c r="N16" s="3">
        <f t="shared" si="0"/>
        <v>26</v>
      </c>
      <c r="O16" s="3">
        <f t="shared" si="0"/>
        <v>24</v>
      </c>
      <c r="P16">
        <f t="shared" si="2"/>
        <v>2</v>
      </c>
    </row>
    <row r="17" spans="1:16">
      <c r="A17" s="6">
        <v>42067</v>
      </c>
      <c r="B17" s="3">
        <v>28</v>
      </c>
      <c r="C17" s="3">
        <v>25</v>
      </c>
      <c r="M17" s="6">
        <f t="shared" si="1"/>
        <v>42067</v>
      </c>
      <c r="N17" s="3">
        <f t="shared" si="0"/>
        <v>28</v>
      </c>
      <c r="O17" s="3">
        <f t="shared" si="0"/>
        <v>25</v>
      </c>
      <c r="P17">
        <f t="shared" si="2"/>
        <v>3</v>
      </c>
    </row>
    <row r="18" spans="1:16">
      <c r="A18" s="6">
        <v>42068</v>
      </c>
      <c r="B18" s="3">
        <v>31</v>
      </c>
      <c r="C18" s="3">
        <v>28</v>
      </c>
      <c r="M18" s="6">
        <f t="shared" si="1"/>
        <v>42068</v>
      </c>
      <c r="N18" s="3">
        <f t="shared" si="0"/>
        <v>31</v>
      </c>
      <c r="O18" s="3">
        <f t="shared" si="0"/>
        <v>28</v>
      </c>
      <c r="P18">
        <f t="shared" si="2"/>
        <v>3</v>
      </c>
    </row>
    <row r="19" spans="1:16">
      <c r="A19" s="6">
        <v>42069</v>
      </c>
      <c r="B19" s="3">
        <v>33</v>
      </c>
      <c r="C19" s="3">
        <v>30</v>
      </c>
      <c r="M19" s="6">
        <f t="shared" si="1"/>
        <v>42069</v>
      </c>
      <c r="N19" s="3">
        <f t="shared" si="0"/>
        <v>33</v>
      </c>
      <c r="O19" s="3">
        <f t="shared" si="0"/>
        <v>30</v>
      </c>
      <c r="P19">
        <f t="shared" si="2"/>
        <v>3</v>
      </c>
    </row>
    <row r="20" spans="1:16">
      <c r="A20" s="6">
        <v>42073</v>
      </c>
      <c r="B20" s="3">
        <v>36</v>
      </c>
      <c r="C20" s="3">
        <v>33</v>
      </c>
      <c r="M20" s="6">
        <f t="shared" si="1"/>
        <v>42073</v>
      </c>
      <c r="N20" s="3">
        <f t="shared" ref="N20:N43" si="3">B20</f>
        <v>36</v>
      </c>
      <c r="O20" s="3">
        <f t="shared" ref="O20:O43" si="4">C20</f>
        <v>33</v>
      </c>
      <c r="P20">
        <f t="shared" si="2"/>
        <v>3</v>
      </c>
    </row>
    <row r="21" spans="1:16">
      <c r="A21" s="6">
        <v>42074</v>
      </c>
      <c r="B21" s="3">
        <v>38</v>
      </c>
      <c r="C21" s="3">
        <v>35</v>
      </c>
      <c r="M21" s="6">
        <f t="shared" si="1"/>
        <v>42074</v>
      </c>
      <c r="N21" s="3">
        <f t="shared" si="3"/>
        <v>38</v>
      </c>
      <c r="O21" s="3">
        <f t="shared" si="4"/>
        <v>35</v>
      </c>
      <c r="P21">
        <f t="shared" si="2"/>
        <v>3</v>
      </c>
    </row>
    <row r="22" spans="1:16">
      <c r="A22" s="6">
        <v>42075</v>
      </c>
      <c r="B22" s="3">
        <v>41</v>
      </c>
      <c r="C22" s="3">
        <v>38</v>
      </c>
      <c r="M22" s="6">
        <f t="shared" si="1"/>
        <v>42075</v>
      </c>
      <c r="N22" s="3">
        <f t="shared" si="3"/>
        <v>41</v>
      </c>
      <c r="O22" s="3">
        <f t="shared" si="4"/>
        <v>38</v>
      </c>
      <c r="P22">
        <f t="shared" si="2"/>
        <v>3</v>
      </c>
    </row>
    <row r="23" spans="1:16">
      <c r="A23" s="6">
        <v>42079</v>
      </c>
      <c r="B23" s="3">
        <v>45</v>
      </c>
      <c r="C23" s="3">
        <v>42</v>
      </c>
      <c r="M23" s="6">
        <f t="shared" si="1"/>
        <v>42079</v>
      </c>
      <c r="N23" s="3">
        <f t="shared" si="3"/>
        <v>45</v>
      </c>
      <c r="O23" s="3">
        <f t="shared" si="4"/>
        <v>42</v>
      </c>
      <c r="P23">
        <f t="shared" si="2"/>
        <v>3</v>
      </c>
    </row>
    <row r="24" spans="1:16">
      <c r="A24" s="6">
        <v>42081</v>
      </c>
      <c r="B24" s="3">
        <v>47</v>
      </c>
      <c r="C24" s="3">
        <v>44</v>
      </c>
      <c r="M24" s="6">
        <f t="shared" si="1"/>
        <v>42081</v>
      </c>
      <c r="N24" s="3">
        <f t="shared" si="3"/>
        <v>47</v>
      </c>
      <c r="O24" s="3">
        <f t="shared" si="4"/>
        <v>44</v>
      </c>
      <c r="P24">
        <f t="shared" si="2"/>
        <v>3</v>
      </c>
    </row>
    <row r="25" spans="1:16">
      <c r="A25" s="6">
        <v>42082</v>
      </c>
      <c r="B25" s="3">
        <v>48</v>
      </c>
      <c r="C25" s="3">
        <v>45</v>
      </c>
      <c r="M25" s="6">
        <f t="shared" si="1"/>
        <v>42082</v>
      </c>
      <c r="N25" s="3">
        <f t="shared" si="3"/>
        <v>48</v>
      </c>
      <c r="O25" s="3">
        <f t="shared" si="4"/>
        <v>45</v>
      </c>
      <c r="P25">
        <f t="shared" si="2"/>
        <v>3</v>
      </c>
    </row>
    <row r="26" spans="1:16">
      <c r="A26" s="6">
        <v>42083</v>
      </c>
      <c r="B26" s="3">
        <v>50</v>
      </c>
      <c r="C26" s="3">
        <v>47</v>
      </c>
      <c r="M26" s="6">
        <f t="shared" si="1"/>
        <v>42083</v>
      </c>
      <c r="N26" s="3">
        <f t="shared" si="3"/>
        <v>50</v>
      </c>
      <c r="O26" s="3">
        <f t="shared" si="4"/>
        <v>47</v>
      </c>
      <c r="P26">
        <f t="shared" si="2"/>
        <v>3</v>
      </c>
    </row>
    <row r="27" spans="1:16">
      <c r="A27" s="6">
        <v>42087</v>
      </c>
      <c r="B27" s="3">
        <v>51</v>
      </c>
      <c r="C27" s="3">
        <v>48</v>
      </c>
      <c r="M27" s="6">
        <f t="shared" si="1"/>
        <v>42087</v>
      </c>
      <c r="N27" s="3">
        <f t="shared" si="3"/>
        <v>51</v>
      </c>
      <c r="O27" s="3">
        <f t="shared" si="4"/>
        <v>48</v>
      </c>
      <c r="P27">
        <f t="shared" si="2"/>
        <v>3</v>
      </c>
    </row>
    <row r="28" spans="1:16">
      <c r="A28" s="6">
        <v>42088</v>
      </c>
      <c r="B28" s="3">
        <v>52</v>
      </c>
      <c r="C28" s="3">
        <v>49</v>
      </c>
      <c r="M28" s="6">
        <f t="shared" si="1"/>
        <v>42088</v>
      </c>
      <c r="N28" s="3">
        <f t="shared" si="3"/>
        <v>52</v>
      </c>
      <c r="O28" s="3">
        <f t="shared" si="4"/>
        <v>49</v>
      </c>
      <c r="P28">
        <f t="shared" si="2"/>
        <v>3</v>
      </c>
    </row>
    <row r="29" spans="1:16">
      <c r="A29" s="6">
        <v>42089</v>
      </c>
      <c r="B29" s="3">
        <v>53</v>
      </c>
      <c r="C29" s="3">
        <v>50</v>
      </c>
      <c r="M29" s="6">
        <f t="shared" si="1"/>
        <v>42089</v>
      </c>
      <c r="N29" s="3">
        <f t="shared" si="3"/>
        <v>53</v>
      </c>
      <c r="O29" s="3">
        <f t="shared" si="4"/>
        <v>50</v>
      </c>
      <c r="P29">
        <f t="shared" si="2"/>
        <v>3</v>
      </c>
    </row>
    <row r="30" spans="1:16">
      <c r="A30" s="6">
        <v>42093</v>
      </c>
      <c r="B30" s="3">
        <v>55</v>
      </c>
      <c r="C30" s="3">
        <v>52</v>
      </c>
      <c r="M30" s="6">
        <f t="shared" si="1"/>
        <v>42093</v>
      </c>
      <c r="N30" s="3">
        <f t="shared" si="3"/>
        <v>55</v>
      </c>
      <c r="O30" s="3">
        <f t="shared" si="4"/>
        <v>52</v>
      </c>
      <c r="P30">
        <f t="shared" si="2"/>
        <v>3</v>
      </c>
    </row>
    <row r="31" spans="1:16">
      <c r="A31" s="6">
        <v>42095</v>
      </c>
      <c r="B31" s="3">
        <v>57</v>
      </c>
      <c r="C31" s="3">
        <v>54</v>
      </c>
      <c r="M31" s="6">
        <f t="shared" si="1"/>
        <v>42095</v>
      </c>
      <c r="N31" s="3">
        <f t="shared" si="3"/>
        <v>57</v>
      </c>
      <c r="O31" s="3">
        <f t="shared" si="4"/>
        <v>54</v>
      </c>
      <c r="P31">
        <f t="shared" si="2"/>
        <v>3</v>
      </c>
    </row>
    <row r="32" spans="1:16">
      <c r="A32" s="6">
        <v>42102</v>
      </c>
      <c r="B32" s="3">
        <v>58</v>
      </c>
      <c r="C32" s="3">
        <v>55</v>
      </c>
      <c r="M32" s="6">
        <f t="shared" si="1"/>
        <v>42102</v>
      </c>
      <c r="N32" s="3">
        <f t="shared" si="3"/>
        <v>58</v>
      </c>
      <c r="O32" s="3">
        <f t="shared" si="4"/>
        <v>55</v>
      </c>
      <c r="P32">
        <f t="shared" si="2"/>
        <v>3</v>
      </c>
    </row>
    <row r="33" spans="1:16">
      <c r="A33" s="6">
        <v>42117</v>
      </c>
      <c r="B33" s="3">
        <v>60</v>
      </c>
      <c r="C33" s="3">
        <v>56</v>
      </c>
      <c r="M33" s="6">
        <f t="shared" si="1"/>
        <v>42117</v>
      </c>
      <c r="N33" s="3">
        <f t="shared" si="3"/>
        <v>60</v>
      </c>
      <c r="O33" s="3">
        <f t="shared" si="4"/>
        <v>56</v>
      </c>
      <c r="P33">
        <f t="shared" si="2"/>
        <v>4</v>
      </c>
    </row>
    <row r="34" spans="1:16">
      <c r="A34" s="6">
        <v>42122</v>
      </c>
      <c r="B34" s="3">
        <v>63</v>
      </c>
      <c r="C34" s="3">
        <v>56</v>
      </c>
      <c r="M34" s="6">
        <f t="shared" si="1"/>
        <v>42122</v>
      </c>
      <c r="N34" s="3">
        <f t="shared" si="3"/>
        <v>63</v>
      </c>
      <c r="O34" s="3">
        <f t="shared" si="4"/>
        <v>56</v>
      </c>
      <c r="P34">
        <f t="shared" si="2"/>
        <v>7</v>
      </c>
    </row>
    <row r="35" spans="1:16">
      <c r="A35" s="6">
        <v>42123</v>
      </c>
      <c r="B35" s="3">
        <v>65</v>
      </c>
      <c r="C35" s="3">
        <v>57</v>
      </c>
      <c r="M35" s="6">
        <f t="shared" si="1"/>
        <v>42123</v>
      </c>
      <c r="N35" s="3">
        <f t="shared" si="3"/>
        <v>65</v>
      </c>
      <c r="O35" s="3">
        <f t="shared" si="4"/>
        <v>57</v>
      </c>
      <c r="P35">
        <f t="shared" si="2"/>
        <v>8</v>
      </c>
    </row>
    <row r="36" spans="1:16">
      <c r="A36" s="6">
        <v>42124</v>
      </c>
      <c r="B36" s="3">
        <v>66</v>
      </c>
      <c r="C36" s="3">
        <v>57</v>
      </c>
      <c r="M36" s="6">
        <f t="shared" si="1"/>
        <v>42124</v>
      </c>
      <c r="N36" s="3">
        <f t="shared" si="3"/>
        <v>66</v>
      </c>
      <c r="O36" s="3">
        <f t="shared" si="4"/>
        <v>57</v>
      </c>
      <c r="P36">
        <f t="shared" si="2"/>
        <v>9</v>
      </c>
    </row>
    <row r="37" spans="1:16">
      <c r="A37" s="6">
        <v>42129</v>
      </c>
      <c r="B37" s="3">
        <v>71</v>
      </c>
      <c r="C37" s="3">
        <v>58</v>
      </c>
      <c r="M37" s="6">
        <f t="shared" si="1"/>
        <v>42129</v>
      </c>
      <c r="N37" s="3">
        <f t="shared" si="3"/>
        <v>71</v>
      </c>
      <c r="O37" s="3">
        <f t="shared" si="4"/>
        <v>58</v>
      </c>
      <c r="P37">
        <f t="shared" si="2"/>
        <v>13</v>
      </c>
    </row>
    <row r="38" spans="1:16">
      <c r="A38" s="6">
        <v>42130</v>
      </c>
      <c r="B38" s="3">
        <v>73</v>
      </c>
      <c r="C38" s="3">
        <v>59</v>
      </c>
      <c r="M38" s="6">
        <f t="shared" si="1"/>
        <v>42130</v>
      </c>
      <c r="N38" s="3">
        <f t="shared" si="3"/>
        <v>73</v>
      </c>
      <c r="O38" s="3">
        <f t="shared" si="4"/>
        <v>59</v>
      </c>
      <c r="P38">
        <f t="shared" si="2"/>
        <v>14</v>
      </c>
    </row>
    <row r="39" spans="1:16">
      <c r="A39" s="6">
        <v>42131</v>
      </c>
      <c r="B39" s="3">
        <v>74</v>
      </c>
      <c r="C39" s="3">
        <v>60</v>
      </c>
      <c r="M39" s="6">
        <f t="shared" si="1"/>
        <v>42131</v>
      </c>
      <c r="N39" s="3">
        <f t="shared" si="3"/>
        <v>74</v>
      </c>
      <c r="O39" s="3">
        <f t="shared" si="4"/>
        <v>60</v>
      </c>
      <c r="P39">
        <f t="shared" si="2"/>
        <v>14</v>
      </c>
    </row>
    <row r="40" spans="1:16">
      <c r="A40" s="6">
        <v>42136</v>
      </c>
      <c r="B40" s="3">
        <v>76</v>
      </c>
      <c r="C40" s="3">
        <v>61</v>
      </c>
      <c r="M40" s="6">
        <f t="shared" si="1"/>
        <v>42136</v>
      </c>
      <c r="N40" s="3">
        <f t="shared" si="3"/>
        <v>76</v>
      </c>
      <c r="O40" s="3">
        <f t="shared" si="4"/>
        <v>61</v>
      </c>
      <c r="P40">
        <f t="shared" si="2"/>
        <v>15</v>
      </c>
    </row>
    <row r="41" spans="1:16">
      <c r="A41" s="6">
        <v>42137</v>
      </c>
      <c r="B41" s="3">
        <v>78</v>
      </c>
      <c r="C41" s="3">
        <v>62</v>
      </c>
      <c r="M41" s="6">
        <f t="shared" si="1"/>
        <v>42137</v>
      </c>
      <c r="N41" s="3">
        <f t="shared" si="3"/>
        <v>78</v>
      </c>
      <c r="O41" s="3">
        <f t="shared" si="4"/>
        <v>62</v>
      </c>
      <c r="P41">
        <f t="shared" si="2"/>
        <v>16</v>
      </c>
    </row>
    <row r="42" spans="1:16">
      <c r="A42" s="6">
        <v>42138</v>
      </c>
      <c r="B42" s="3">
        <v>79</v>
      </c>
      <c r="C42" s="3">
        <v>62</v>
      </c>
      <c r="M42" s="6">
        <f t="shared" si="1"/>
        <v>42138</v>
      </c>
      <c r="N42" s="3">
        <f t="shared" si="3"/>
        <v>79</v>
      </c>
      <c r="O42" s="3">
        <f t="shared" si="4"/>
        <v>62</v>
      </c>
      <c r="P42">
        <f t="shared" si="2"/>
        <v>17</v>
      </c>
    </row>
    <row r="43" spans="1:16">
      <c r="A43" s="6">
        <v>42142</v>
      </c>
      <c r="B43" s="3">
        <v>80</v>
      </c>
      <c r="C43" s="3">
        <v>62</v>
      </c>
      <c r="M43" s="6">
        <f t="shared" si="1"/>
        <v>42142</v>
      </c>
      <c r="N43" s="3">
        <f t="shared" si="3"/>
        <v>80</v>
      </c>
      <c r="O43" s="3">
        <f t="shared" si="4"/>
        <v>62</v>
      </c>
      <c r="P43">
        <f t="shared" si="2"/>
        <v>18</v>
      </c>
    </row>
    <row r="44" spans="1:16">
      <c r="A44" s="6" t="s">
        <v>236</v>
      </c>
      <c r="B44" s="3"/>
      <c r="C44" s="3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L81"/>
  <sheetViews>
    <sheetView zoomScale="70" zoomScaleNormal="70" workbookViewId="0">
      <selection activeCell="D6" sqref="D6"/>
    </sheetView>
  </sheetViews>
  <sheetFormatPr defaultRowHeight="15"/>
  <cols>
    <col min="1" max="1" width="15.28515625" style="4" bestFit="1" customWidth="1"/>
    <col min="2" max="2" width="13.42578125" bestFit="1" customWidth="1"/>
    <col min="3" max="3" width="19.140625" bestFit="1" customWidth="1"/>
    <col min="4" max="4" width="31.7109375" bestFit="1" customWidth="1"/>
    <col min="5" max="5" width="23.42578125" bestFit="1" customWidth="1"/>
    <col min="6" max="6" width="42.85546875" bestFit="1" customWidth="1"/>
    <col min="7" max="7" width="39.140625" bestFit="1" customWidth="1"/>
    <col min="8" max="8" width="30.7109375" style="6" bestFit="1" customWidth="1"/>
    <col min="9" max="9" width="34.28515625" bestFit="1" customWidth="1"/>
    <col min="10" max="10" width="22" style="4" bestFit="1" customWidth="1"/>
    <col min="11" max="11" width="90.28515625" bestFit="1" customWidth="1"/>
    <col min="12" max="12" width="16.5703125" bestFit="1" customWidth="1"/>
  </cols>
  <sheetData>
    <row r="1" spans="1:12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4" t="s">
        <v>9</v>
      </c>
      <c r="K1" s="1" t="s">
        <v>10</v>
      </c>
      <c r="L1" s="1" t="s">
        <v>11</v>
      </c>
    </row>
    <row r="2" spans="1:12" hidden="1">
      <c r="A2" s="4" t="s">
        <v>12</v>
      </c>
      <c r="B2" t="s">
        <v>13</v>
      </c>
      <c r="C2" t="s">
        <v>14</v>
      </c>
      <c r="D2" t="s">
        <v>15</v>
      </c>
      <c r="E2" t="s">
        <v>16</v>
      </c>
      <c r="G2" t="s">
        <v>17</v>
      </c>
      <c r="H2" s="6">
        <v>42142</v>
      </c>
      <c r="I2" t="s">
        <v>18</v>
      </c>
      <c r="K2" t="s">
        <v>19</v>
      </c>
      <c r="L2" t="s">
        <v>20</v>
      </c>
    </row>
    <row r="3" spans="1:12" hidden="1">
      <c r="A3" s="4" t="s">
        <v>21</v>
      </c>
      <c r="B3" t="s">
        <v>13</v>
      </c>
      <c r="C3" t="s">
        <v>14</v>
      </c>
      <c r="D3" t="s">
        <v>22</v>
      </c>
      <c r="E3" t="s">
        <v>23</v>
      </c>
      <c r="G3" t="s">
        <v>24</v>
      </c>
      <c r="H3" s="6">
        <v>42138</v>
      </c>
      <c r="I3" t="s">
        <v>25</v>
      </c>
      <c r="K3" t="s">
        <v>26</v>
      </c>
      <c r="L3" t="s">
        <v>20</v>
      </c>
    </row>
    <row r="4" spans="1:12" hidden="1">
      <c r="A4" s="4" t="s">
        <v>27</v>
      </c>
      <c r="B4" t="s">
        <v>13</v>
      </c>
      <c r="C4" t="s">
        <v>14</v>
      </c>
      <c r="D4" t="s">
        <v>22</v>
      </c>
      <c r="E4" t="s">
        <v>23</v>
      </c>
      <c r="F4" t="s">
        <v>28</v>
      </c>
      <c r="G4" t="s">
        <v>24</v>
      </c>
      <c r="H4" s="6">
        <v>42137</v>
      </c>
      <c r="I4" t="s">
        <v>29</v>
      </c>
      <c r="J4" s="4" t="s">
        <v>30</v>
      </c>
      <c r="K4" t="s">
        <v>31</v>
      </c>
      <c r="L4" t="s">
        <v>32</v>
      </c>
    </row>
    <row r="5" spans="1:12" hidden="1">
      <c r="A5" s="4" t="s">
        <v>33</v>
      </c>
      <c r="B5" t="s">
        <v>13</v>
      </c>
      <c r="C5" t="s">
        <v>14</v>
      </c>
      <c r="D5" t="s">
        <v>34</v>
      </c>
      <c r="E5" t="s">
        <v>35</v>
      </c>
      <c r="F5" t="s">
        <v>36</v>
      </c>
      <c r="G5" t="s">
        <v>17</v>
      </c>
      <c r="H5" s="6">
        <v>42137</v>
      </c>
      <c r="I5" t="s">
        <v>29</v>
      </c>
      <c r="K5" t="s">
        <v>37</v>
      </c>
      <c r="L5" t="s">
        <v>20</v>
      </c>
    </row>
    <row r="6" spans="1:12" hidden="1">
      <c r="A6" s="4" t="s">
        <v>38</v>
      </c>
      <c r="B6" t="s">
        <v>13</v>
      </c>
      <c r="C6" t="s">
        <v>14</v>
      </c>
      <c r="D6" t="s">
        <v>34</v>
      </c>
      <c r="E6" t="s">
        <v>35</v>
      </c>
      <c r="G6" t="s">
        <v>39</v>
      </c>
      <c r="H6" s="6">
        <v>42136</v>
      </c>
      <c r="I6" t="s">
        <v>41</v>
      </c>
      <c r="K6" t="s">
        <v>19</v>
      </c>
      <c r="L6" t="s">
        <v>20</v>
      </c>
    </row>
    <row r="7" spans="1:12" hidden="1">
      <c r="A7" s="4" t="s">
        <v>42</v>
      </c>
      <c r="B7" t="s">
        <v>13</v>
      </c>
      <c r="C7" t="s">
        <v>14</v>
      </c>
      <c r="D7" t="s">
        <v>34</v>
      </c>
      <c r="E7" t="s">
        <v>43</v>
      </c>
      <c r="F7" t="s">
        <v>44</v>
      </c>
      <c r="G7" t="s">
        <v>17</v>
      </c>
      <c r="H7" s="6">
        <v>42136</v>
      </c>
      <c r="I7" t="s">
        <v>40</v>
      </c>
      <c r="J7" s="4" t="s">
        <v>40</v>
      </c>
      <c r="K7" t="s">
        <v>45</v>
      </c>
      <c r="L7" t="s">
        <v>32</v>
      </c>
    </row>
    <row r="8" spans="1:12" hidden="1">
      <c r="A8" s="4" t="s">
        <v>46</v>
      </c>
      <c r="B8" t="s">
        <v>13</v>
      </c>
      <c r="C8" t="s">
        <v>14</v>
      </c>
      <c r="D8" t="s">
        <v>22</v>
      </c>
      <c r="E8" t="s">
        <v>47</v>
      </c>
      <c r="F8" t="s">
        <v>48</v>
      </c>
      <c r="G8" t="s">
        <v>24</v>
      </c>
      <c r="H8" s="6">
        <v>42131</v>
      </c>
      <c r="I8" t="s">
        <v>49</v>
      </c>
      <c r="J8" s="4" t="s">
        <v>49</v>
      </c>
      <c r="K8" t="s">
        <v>37</v>
      </c>
      <c r="L8" t="s">
        <v>32</v>
      </c>
    </row>
    <row r="9" spans="1:12" hidden="1">
      <c r="A9" s="4" t="s">
        <v>50</v>
      </c>
      <c r="B9" t="s">
        <v>13</v>
      </c>
      <c r="C9" t="s">
        <v>14</v>
      </c>
      <c r="D9" t="s">
        <v>22</v>
      </c>
      <c r="E9" t="s">
        <v>23</v>
      </c>
      <c r="F9" t="s">
        <v>51</v>
      </c>
      <c r="G9" t="s">
        <v>24</v>
      </c>
      <c r="H9" s="6">
        <v>42130</v>
      </c>
      <c r="I9" t="s">
        <v>53</v>
      </c>
      <c r="J9" s="4" t="s">
        <v>49</v>
      </c>
      <c r="K9" t="s">
        <v>54</v>
      </c>
      <c r="L9" t="s">
        <v>32</v>
      </c>
    </row>
    <row r="10" spans="1:12" hidden="1">
      <c r="A10" s="4" t="s">
        <v>55</v>
      </c>
      <c r="B10" t="s">
        <v>13</v>
      </c>
      <c r="C10" t="s">
        <v>14</v>
      </c>
      <c r="D10" t="s">
        <v>22</v>
      </c>
      <c r="E10" t="s">
        <v>23</v>
      </c>
      <c r="F10" t="s">
        <v>56</v>
      </c>
      <c r="G10" t="s">
        <v>24</v>
      </c>
      <c r="H10" s="6">
        <v>42129</v>
      </c>
      <c r="I10" t="s">
        <v>52</v>
      </c>
      <c r="J10" s="4" t="s">
        <v>52</v>
      </c>
      <c r="K10" t="s">
        <v>26</v>
      </c>
      <c r="L10" t="s">
        <v>32</v>
      </c>
    </row>
    <row r="11" spans="1:12" hidden="1">
      <c r="A11" s="4" t="s">
        <v>58</v>
      </c>
      <c r="B11" t="s">
        <v>59</v>
      </c>
      <c r="C11" t="s">
        <v>14</v>
      </c>
      <c r="D11" t="s">
        <v>22</v>
      </c>
      <c r="E11" t="s">
        <v>23</v>
      </c>
      <c r="G11" t="s">
        <v>24</v>
      </c>
      <c r="H11" s="6">
        <v>42124</v>
      </c>
      <c r="I11" t="s">
        <v>60</v>
      </c>
      <c r="K11" t="s">
        <v>31</v>
      </c>
      <c r="L11" t="s">
        <v>32</v>
      </c>
    </row>
    <row r="12" spans="1:12" hidden="1">
      <c r="A12" s="4" t="s">
        <v>61</v>
      </c>
      <c r="B12" t="s">
        <v>59</v>
      </c>
      <c r="C12" t="s">
        <v>14</v>
      </c>
      <c r="D12" t="s">
        <v>22</v>
      </c>
      <c r="E12" t="s">
        <v>23</v>
      </c>
      <c r="G12" t="s">
        <v>17</v>
      </c>
      <c r="H12" s="6">
        <v>42130</v>
      </c>
      <c r="I12" t="s">
        <v>30</v>
      </c>
      <c r="K12" t="s">
        <v>31</v>
      </c>
      <c r="L12" t="s">
        <v>20</v>
      </c>
    </row>
    <row r="13" spans="1:12" hidden="1">
      <c r="A13" s="4" t="s">
        <v>62</v>
      </c>
      <c r="B13" t="s">
        <v>59</v>
      </c>
      <c r="C13" t="s">
        <v>14</v>
      </c>
      <c r="D13" t="s">
        <v>22</v>
      </c>
      <c r="E13" t="s">
        <v>23</v>
      </c>
      <c r="F13" t="s">
        <v>63</v>
      </c>
      <c r="G13" t="s">
        <v>17</v>
      </c>
      <c r="H13" s="6">
        <v>42123</v>
      </c>
      <c r="I13" t="s">
        <v>30</v>
      </c>
      <c r="K13" t="s">
        <v>19</v>
      </c>
      <c r="L13" t="s">
        <v>20</v>
      </c>
    </row>
    <row r="14" spans="1:12" hidden="1">
      <c r="A14" s="4" t="s">
        <v>65</v>
      </c>
      <c r="B14" t="s">
        <v>59</v>
      </c>
      <c r="C14" t="s">
        <v>14</v>
      </c>
      <c r="D14" t="s">
        <v>34</v>
      </c>
      <c r="E14" t="s">
        <v>35</v>
      </c>
      <c r="F14" t="s">
        <v>36</v>
      </c>
      <c r="G14" t="s">
        <v>24</v>
      </c>
      <c r="H14" s="6">
        <v>42123</v>
      </c>
      <c r="I14" t="s">
        <v>64</v>
      </c>
      <c r="J14" s="4" t="s">
        <v>64</v>
      </c>
      <c r="K14" t="s">
        <v>37</v>
      </c>
      <c r="L14" t="s">
        <v>32</v>
      </c>
    </row>
    <row r="15" spans="1:12" hidden="1">
      <c r="A15" s="4" t="s">
        <v>66</v>
      </c>
      <c r="B15" t="s">
        <v>59</v>
      </c>
      <c r="C15" t="s">
        <v>14</v>
      </c>
      <c r="D15" t="s">
        <v>15</v>
      </c>
      <c r="E15" t="s">
        <v>67</v>
      </c>
      <c r="F15" t="s">
        <v>68</v>
      </c>
      <c r="G15" t="s">
        <v>17</v>
      </c>
      <c r="H15" s="6">
        <v>42122</v>
      </c>
      <c r="I15" t="s">
        <v>57</v>
      </c>
      <c r="K15" t="s">
        <v>70</v>
      </c>
      <c r="L15" t="s">
        <v>20</v>
      </c>
    </row>
    <row r="16" spans="1:12" hidden="1">
      <c r="A16" s="4" t="s">
        <v>71</v>
      </c>
      <c r="B16" t="s">
        <v>59</v>
      </c>
      <c r="C16" t="s">
        <v>14</v>
      </c>
      <c r="D16" t="s">
        <v>72</v>
      </c>
      <c r="E16" t="s">
        <v>73</v>
      </c>
      <c r="F16" t="s">
        <v>74</v>
      </c>
      <c r="G16" t="s">
        <v>24</v>
      </c>
      <c r="H16" s="6">
        <v>42122</v>
      </c>
      <c r="I16" t="s">
        <v>69</v>
      </c>
      <c r="K16" t="s">
        <v>75</v>
      </c>
      <c r="L16" t="s">
        <v>32</v>
      </c>
    </row>
    <row r="17" spans="1:12" hidden="1">
      <c r="A17" s="4" t="s">
        <v>76</v>
      </c>
      <c r="B17" t="s">
        <v>59</v>
      </c>
      <c r="C17" t="s">
        <v>14</v>
      </c>
      <c r="D17" t="s">
        <v>34</v>
      </c>
      <c r="E17" t="s">
        <v>43</v>
      </c>
      <c r="F17" t="s">
        <v>77</v>
      </c>
      <c r="G17" t="s">
        <v>39</v>
      </c>
      <c r="H17" s="6">
        <v>42122</v>
      </c>
      <c r="I17" t="s">
        <v>69</v>
      </c>
      <c r="K17" t="s">
        <v>45</v>
      </c>
      <c r="L17" t="s">
        <v>32</v>
      </c>
    </row>
    <row r="18" spans="1:12" hidden="1">
      <c r="A18" s="4" t="s">
        <v>78</v>
      </c>
      <c r="B18" t="s">
        <v>59</v>
      </c>
      <c r="C18" t="s">
        <v>14</v>
      </c>
      <c r="D18" t="s">
        <v>34</v>
      </c>
      <c r="E18" t="s">
        <v>79</v>
      </c>
      <c r="F18" t="s">
        <v>80</v>
      </c>
      <c r="G18" t="s">
        <v>17</v>
      </c>
      <c r="H18" s="6">
        <v>42129</v>
      </c>
      <c r="I18" t="s">
        <v>81</v>
      </c>
      <c r="K18" t="s">
        <v>82</v>
      </c>
      <c r="L18" t="s">
        <v>20</v>
      </c>
    </row>
    <row r="19" spans="1:12" hidden="1">
      <c r="A19" s="4" t="s">
        <v>83</v>
      </c>
      <c r="B19" t="s">
        <v>59</v>
      </c>
      <c r="C19" t="s">
        <v>14</v>
      </c>
      <c r="D19" t="s">
        <v>34</v>
      </c>
      <c r="E19" t="s">
        <v>79</v>
      </c>
      <c r="F19" t="s">
        <v>80</v>
      </c>
      <c r="G19" t="s">
        <v>17</v>
      </c>
      <c r="H19" s="6">
        <v>42129</v>
      </c>
      <c r="I19" t="s">
        <v>81</v>
      </c>
      <c r="K19" t="s">
        <v>82</v>
      </c>
      <c r="L19" t="s">
        <v>20</v>
      </c>
    </row>
    <row r="20" spans="1:12" hidden="1">
      <c r="A20" s="4" t="s">
        <v>84</v>
      </c>
      <c r="B20" t="s">
        <v>59</v>
      </c>
      <c r="C20" t="s">
        <v>14</v>
      </c>
      <c r="D20" t="s">
        <v>34</v>
      </c>
      <c r="E20" t="s">
        <v>79</v>
      </c>
      <c r="F20" t="s">
        <v>80</v>
      </c>
      <c r="G20" t="s">
        <v>17</v>
      </c>
      <c r="H20" s="6">
        <v>42129</v>
      </c>
      <c r="I20" t="s">
        <v>81</v>
      </c>
      <c r="K20" t="s">
        <v>82</v>
      </c>
      <c r="L20" t="s">
        <v>20</v>
      </c>
    </row>
    <row r="21" spans="1:12" hidden="1">
      <c r="A21" s="4" t="s">
        <v>85</v>
      </c>
      <c r="B21" t="s">
        <v>59</v>
      </c>
      <c r="C21" t="s">
        <v>14</v>
      </c>
      <c r="D21" t="s">
        <v>34</v>
      </c>
      <c r="E21" t="s">
        <v>79</v>
      </c>
      <c r="F21" t="s">
        <v>80</v>
      </c>
      <c r="G21" t="s">
        <v>17</v>
      </c>
      <c r="H21" s="6">
        <v>42129</v>
      </c>
      <c r="I21" t="s">
        <v>40</v>
      </c>
      <c r="K21" t="s">
        <v>82</v>
      </c>
      <c r="L21" t="s">
        <v>20</v>
      </c>
    </row>
    <row r="22" spans="1:12" hidden="1">
      <c r="A22" s="4" t="s">
        <v>86</v>
      </c>
      <c r="B22" t="s">
        <v>59</v>
      </c>
      <c r="C22" t="s">
        <v>14</v>
      </c>
      <c r="D22" t="s">
        <v>22</v>
      </c>
      <c r="E22" t="s">
        <v>23</v>
      </c>
      <c r="F22" t="s">
        <v>87</v>
      </c>
      <c r="G22" t="s">
        <v>17</v>
      </c>
      <c r="H22" s="6">
        <v>42117</v>
      </c>
      <c r="I22" t="s">
        <v>88</v>
      </c>
      <c r="K22" t="s">
        <v>31</v>
      </c>
      <c r="L22" t="s">
        <v>32</v>
      </c>
    </row>
    <row r="23" spans="1:12" hidden="1">
      <c r="A23" s="4" t="s">
        <v>89</v>
      </c>
      <c r="B23" t="s">
        <v>59</v>
      </c>
      <c r="C23" t="s">
        <v>14</v>
      </c>
      <c r="D23" t="s">
        <v>22</v>
      </c>
      <c r="E23" t="s">
        <v>23</v>
      </c>
      <c r="F23" t="s">
        <v>90</v>
      </c>
      <c r="G23" t="s">
        <v>17</v>
      </c>
      <c r="H23" s="6">
        <v>42117</v>
      </c>
      <c r="I23" t="s">
        <v>91</v>
      </c>
      <c r="J23" s="4" t="s">
        <v>91</v>
      </c>
      <c r="K23" t="s">
        <v>26</v>
      </c>
      <c r="L23" t="s">
        <v>20</v>
      </c>
    </row>
    <row r="24" spans="1:12" hidden="1">
      <c r="A24" s="4" t="s">
        <v>92</v>
      </c>
      <c r="B24" t="s">
        <v>59</v>
      </c>
      <c r="C24" t="s">
        <v>14</v>
      </c>
      <c r="D24" t="s">
        <v>34</v>
      </c>
      <c r="E24" t="s">
        <v>43</v>
      </c>
      <c r="F24" t="s">
        <v>93</v>
      </c>
      <c r="G24" t="s">
        <v>24</v>
      </c>
      <c r="H24" s="6">
        <v>42095</v>
      </c>
      <c r="I24" t="s">
        <v>94</v>
      </c>
      <c r="J24" s="4" t="s">
        <v>95</v>
      </c>
      <c r="K24" t="s">
        <v>96</v>
      </c>
      <c r="L24" t="s">
        <v>32</v>
      </c>
    </row>
    <row r="25" spans="1:12" hidden="1">
      <c r="A25" s="4" t="s">
        <v>97</v>
      </c>
      <c r="B25" t="s">
        <v>59</v>
      </c>
      <c r="C25" t="s">
        <v>14</v>
      </c>
      <c r="D25" t="s">
        <v>98</v>
      </c>
      <c r="E25" t="s">
        <v>99</v>
      </c>
      <c r="G25" t="s">
        <v>24</v>
      </c>
      <c r="H25" s="6">
        <v>42102</v>
      </c>
      <c r="I25" t="s">
        <v>100</v>
      </c>
      <c r="J25" s="4" t="s">
        <v>100</v>
      </c>
      <c r="K25" t="s">
        <v>31</v>
      </c>
      <c r="L25" t="s">
        <v>32</v>
      </c>
    </row>
    <row r="26" spans="1:12" hidden="1">
      <c r="A26" s="4" t="s">
        <v>101</v>
      </c>
      <c r="B26" t="s">
        <v>59</v>
      </c>
      <c r="C26" t="s">
        <v>14</v>
      </c>
      <c r="D26" t="s">
        <v>22</v>
      </c>
      <c r="E26" t="s">
        <v>23</v>
      </c>
      <c r="F26" t="s">
        <v>102</v>
      </c>
      <c r="G26" t="s">
        <v>39</v>
      </c>
      <c r="H26" s="6">
        <v>42095</v>
      </c>
      <c r="I26" t="s">
        <v>103</v>
      </c>
      <c r="J26" s="4" t="s">
        <v>104</v>
      </c>
      <c r="K26" t="s">
        <v>54</v>
      </c>
      <c r="L26" t="s">
        <v>32</v>
      </c>
    </row>
    <row r="27" spans="1:12" hidden="1">
      <c r="A27" s="4" t="s">
        <v>105</v>
      </c>
      <c r="B27" t="s">
        <v>106</v>
      </c>
      <c r="C27" t="s">
        <v>14</v>
      </c>
      <c r="D27" t="s">
        <v>107</v>
      </c>
      <c r="E27" t="s">
        <v>108</v>
      </c>
      <c r="F27" t="s">
        <v>109</v>
      </c>
      <c r="G27" t="s">
        <v>110</v>
      </c>
      <c r="H27" s="6">
        <v>42093</v>
      </c>
      <c r="I27" t="s">
        <v>112</v>
      </c>
      <c r="J27" s="4" t="s">
        <v>111</v>
      </c>
      <c r="K27" t="s">
        <v>54</v>
      </c>
      <c r="L27" t="s">
        <v>32</v>
      </c>
    </row>
    <row r="28" spans="1:12" hidden="1">
      <c r="A28" s="4" t="s">
        <v>113</v>
      </c>
      <c r="B28" t="s">
        <v>106</v>
      </c>
      <c r="C28" t="s">
        <v>14</v>
      </c>
      <c r="D28" t="s">
        <v>107</v>
      </c>
      <c r="E28" t="s">
        <v>108</v>
      </c>
      <c r="F28" t="s">
        <v>109</v>
      </c>
      <c r="G28" t="s">
        <v>110</v>
      </c>
      <c r="H28" s="6">
        <v>42089</v>
      </c>
      <c r="I28" t="s">
        <v>115</v>
      </c>
      <c r="J28" s="4" t="s">
        <v>114</v>
      </c>
      <c r="K28" t="s">
        <v>54</v>
      </c>
      <c r="L28" t="s">
        <v>32</v>
      </c>
    </row>
    <row r="29" spans="1:12" hidden="1">
      <c r="A29" s="4" t="s">
        <v>116</v>
      </c>
      <c r="B29" t="s">
        <v>106</v>
      </c>
      <c r="C29" t="s">
        <v>14</v>
      </c>
      <c r="D29" t="s">
        <v>34</v>
      </c>
      <c r="E29" t="s">
        <v>79</v>
      </c>
      <c r="F29" t="s">
        <v>80</v>
      </c>
      <c r="G29" t="s">
        <v>17</v>
      </c>
      <c r="H29" s="6">
        <v>42093</v>
      </c>
      <c r="I29" t="s">
        <v>100</v>
      </c>
      <c r="J29" s="4" t="s">
        <v>100</v>
      </c>
      <c r="K29" t="s">
        <v>82</v>
      </c>
      <c r="L29" t="s">
        <v>32</v>
      </c>
    </row>
    <row r="30" spans="1:12" hidden="1">
      <c r="A30" s="4" t="s">
        <v>117</v>
      </c>
      <c r="B30" t="s">
        <v>106</v>
      </c>
      <c r="C30" t="s">
        <v>14</v>
      </c>
      <c r="D30" t="s">
        <v>34</v>
      </c>
      <c r="E30" t="s">
        <v>43</v>
      </c>
      <c r="F30" t="s">
        <v>118</v>
      </c>
      <c r="G30" t="s">
        <v>24</v>
      </c>
      <c r="H30" s="6">
        <v>42088</v>
      </c>
      <c r="I30" t="s">
        <v>119</v>
      </c>
      <c r="J30" s="4" t="s">
        <v>119</v>
      </c>
      <c r="K30" t="s">
        <v>96</v>
      </c>
      <c r="L30" t="s">
        <v>32</v>
      </c>
    </row>
    <row r="31" spans="1:12" hidden="1">
      <c r="A31" s="4" t="s">
        <v>120</v>
      </c>
      <c r="B31" t="s">
        <v>106</v>
      </c>
      <c r="C31" t="s">
        <v>14</v>
      </c>
      <c r="D31" t="s">
        <v>34</v>
      </c>
      <c r="E31" t="s">
        <v>43</v>
      </c>
      <c r="F31" t="s">
        <v>77</v>
      </c>
      <c r="G31" t="s">
        <v>17</v>
      </c>
      <c r="H31" s="6">
        <v>42058</v>
      </c>
      <c r="I31" t="s">
        <v>121</v>
      </c>
      <c r="J31" s="4" t="s">
        <v>122</v>
      </c>
      <c r="K31" t="s">
        <v>45</v>
      </c>
      <c r="L31" t="s">
        <v>32</v>
      </c>
    </row>
    <row r="32" spans="1:12" hidden="1">
      <c r="A32" s="4" t="s">
        <v>123</v>
      </c>
      <c r="B32" t="s">
        <v>106</v>
      </c>
      <c r="C32" t="s">
        <v>14</v>
      </c>
      <c r="D32" t="s">
        <v>72</v>
      </c>
      <c r="E32" t="s">
        <v>124</v>
      </c>
      <c r="F32" t="s">
        <v>125</v>
      </c>
      <c r="G32" t="s">
        <v>24</v>
      </c>
      <c r="H32" s="6">
        <v>42087</v>
      </c>
      <c r="I32" t="s">
        <v>115</v>
      </c>
      <c r="J32" s="4" t="s">
        <v>115</v>
      </c>
      <c r="K32" t="s">
        <v>26</v>
      </c>
      <c r="L32" t="s">
        <v>32</v>
      </c>
    </row>
    <row r="33" spans="1:12" hidden="1">
      <c r="A33" s="4" t="s">
        <v>126</v>
      </c>
      <c r="B33" t="s">
        <v>106</v>
      </c>
      <c r="C33" t="s">
        <v>14</v>
      </c>
      <c r="D33" t="s">
        <v>34</v>
      </c>
      <c r="E33" t="s">
        <v>127</v>
      </c>
      <c r="F33" t="s">
        <v>128</v>
      </c>
      <c r="G33" t="s">
        <v>17</v>
      </c>
      <c r="H33" s="6">
        <v>42083</v>
      </c>
      <c r="I33" t="s">
        <v>129</v>
      </c>
      <c r="J33" s="4" t="s">
        <v>129</v>
      </c>
      <c r="K33" t="s">
        <v>26</v>
      </c>
      <c r="L33" t="s">
        <v>32</v>
      </c>
    </row>
    <row r="34" spans="1:12" hidden="1">
      <c r="A34" s="4" t="s">
        <v>130</v>
      </c>
      <c r="B34" t="s">
        <v>106</v>
      </c>
      <c r="C34" t="s">
        <v>14</v>
      </c>
      <c r="D34" t="s">
        <v>22</v>
      </c>
      <c r="E34" t="s">
        <v>23</v>
      </c>
      <c r="G34" t="s">
        <v>24</v>
      </c>
      <c r="H34" s="6">
        <v>42083</v>
      </c>
      <c r="I34" t="s">
        <v>129</v>
      </c>
      <c r="J34" s="4" t="s">
        <v>129</v>
      </c>
      <c r="K34" t="s">
        <v>26</v>
      </c>
      <c r="L34" t="s">
        <v>32</v>
      </c>
    </row>
    <row r="35" spans="1:12" hidden="1">
      <c r="A35" s="4" t="s">
        <v>131</v>
      </c>
      <c r="B35" t="s">
        <v>106</v>
      </c>
      <c r="C35" t="s">
        <v>14</v>
      </c>
      <c r="D35" t="s">
        <v>22</v>
      </c>
      <c r="E35" t="s">
        <v>23</v>
      </c>
      <c r="G35" t="s">
        <v>24</v>
      </c>
      <c r="H35" s="6">
        <v>42082</v>
      </c>
      <c r="I35" t="s">
        <v>132</v>
      </c>
      <c r="J35" s="4" t="s">
        <v>132</v>
      </c>
      <c r="K35" t="s">
        <v>26</v>
      </c>
      <c r="L35" t="s">
        <v>32</v>
      </c>
    </row>
    <row r="36" spans="1:12" hidden="1">
      <c r="A36" s="4" t="s">
        <v>133</v>
      </c>
      <c r="B36" t="s">
        <v>106</v>
      </c>
      <c r="C36" t="s">
        <v>14</v>
      </c>
      <c r="D36" t="s">
        <v>22</v>
      </c>
      <c r="E36" t="s">
        <v>23</v>
      </c>
      <c r="F36" t="s">
        <v>134</v>
      </c>
      <c r="G36" t="s">
        <v>17</v>
      </c>
      <c r="H36" s="6">
        <v>42081</v>
      </c>
      <c r="I36" t="s">
        <v>103</v>
      </c>
      <c r="J36" s="4" t="s">
        <v>112</v>
      </c>
      <c r="K36" t="s">
        <v>136</v>
      </c>
      <c r="L36" t="s">
        <v>32</v>
      </c>
    </row>
    <row r="37" spans="1:12" hidden="1">
      <c r="A37" s="4" t="s">
        <v>137</v>
      </c>
      <c r="B37" t="s">
        <v>106</v>
      </c>
      <c r="C37" t="s">
        <v>14</v>
      </c>
      <c r="D37" t="s">
        <v>34</v>
      </c>
      <c r="E37" t="s">
        <v>79</v>
      </c>
      <c r="F37" t="s">
        <v>138</v>
      </c>
      <c r="G37" t="s">
        <v>17</v>
      </c>
      <c r="H37" s="6">
        <v>42081</v>
      </c>
      <c r="I37" t="s">
        <v>119</v>
      </c>
      <c r="J37" s="4" t="s">
        <v>129</v>
      </c>
      <c r="K37" t="s">
        <v>136</v>
      </c>
      <c r="L37" t="s">
        <v>32</v>
      </c>
    </row>
    <row r="38" spans="1:12" hidden="1">
      <c r="A38" s="4" t="s">
        <v>139</v>
      </c>
      <c r="B38" t="s">
        <v>106</v>
      </c>
      <c r="C38" t="s">
        <v>14</v>
      </c>
      <c r="D38" t="s">
        <v>107</v>
      </c>
      <c r="E38" t="s">
        <v>108</v>
      </c>
      <c r="F38" t="s">
        <v>109</v>
      </c>
      <c r="G38" t="s">
        <v>110</v>
      </c>
      <c r="H38" s="6">
        <v>42079</v>
      </c>
      <c r="I38" t="s">
        <v>135</v>
      </c>
      <c r="J38" s="4" t="s">
        <v>141</v>
      </c>
      <c r="K38" t="s">
        <v>54</v>
      </c>
      <c r="L38" t="s">
        <v>32</v>
      </c>
    </row>
    <row r="39" spans="1:12" hidden="1">
      <c r="A39" s="4" t="s">
        <v>142</v>
      </c>
      <c r="B39" t="s">
        <v>106</v>
      </c>
      <c r="C39" t="s">
        <v>14</v>
      </c>
      <c r="D39" t="s">
        <v>34</v>
      </c>
      <c r="E39" t="s">
        <v>43</v>
      </c>
      <c r="F39" t="s">
        <v>143</v>
      </c>
      <c r="G39" t="s">
        <v>24</v>
      </c>
      <c r="H39" s="6">
        <v>42079</v>
      </c>
      <c r="I39" t="s">
        <v>140</v>
      </c>
      <c r="J39" s="4" t="s">
        <v>140</v>
      </c>
      <c r="K39" t="s">
        <v>96</v>
      </c>
      <c r="L39" t="s">
        <v>32</v>
      </c>
    </row>
    <row r="40" spans="1:12" hidden="1">
      <c r="A40" s="4" t="s">
        <v>144</v>
      </c>
      <c r="B40" t="s">
        <v>106</v>
      </c>
      <c r="C40" t="s">
        <v>14</v>
      </c>
      <c r="D40" t="s">
        <v>34</v>
      </c>
      <c r="E40" t="s">
        <v>43</v>
      </c>
      <c r="F40" t="s">
        <v>118</v>
      </c>
      <c r="G40" t="s">
        <v>24</v>
      </c>
      <c r="H40" s="6">
        <v>42079</v>
      </c>
      <c r="I40" t="s">
        <v>140</v>
      </c>
      <c r="J40" s="4" t="s">
        <v>140</v>
      </c>
      <c r="K40" t="s">
        <v>96</v>
      </c>
      <c r="L40" t="s">
        <v>32</v>
      </c>
    </row>
    <row r="41" spans="1:12" hidden="1">
      <c r="A41" s="4" t="s">
        <v>145</v>
      </c>
      <c r="B41" t="s">
        <v>106</v>
      </c>
      <c r="C41" t="s">
        <v>14</v>
      </c>
      <c r="D41" t="s">
        <v>107</v>
      </c>
      <c r="E41" t="s">
        <v>108</v>
      </c>
      <c r="F41" t="s">
        <v>109</v>
      </c>
      <c r="G41" t="s">
        <v>110</v>
      </c>
      <c r="H41" s="6">
        <v>42079</v>
      </c>
      <c r="I41" t="s">
        <v>141</v>
      </c>
      <c r="J41" s="4" t="s">
        <v>140</v>
      </c>
      <c r="K41" t="s">
        <v>54</v>
      </c>
      <c r="L41" t="s">
        <v>32</v>
      </c>
    </row>
    <row r="42" spans="1:12" hidden="1">
      <c r="A42" s="4" t="s">
        <v>146</v>
      </c>
      <c r="B42" t="s">
        <v>106</v>
      </c>
      <c r="C42" t="s">
        <v>14</v>
      </c>
      <c r="D42" t="s">
        <v>107</v>
      </c>
      <c r="E42" t="s">
        <v>108</v>
      </c>
      <c r="F42" t="s">
        <v>109</v>
      </c>
      <c r="G42" t="s">
        <v>110</v>
      </c>
      <c r="H42" s="6">
        <v>42075</v>
      </c>
      <c r="I42" t="s">
        <v>148</v>
      </c>
      <c r="J42" s="4" t="s">
        <v>148</v>
      </c>
      <c r="K42" t="s">
        <v>54</v>
      </c>
      <c r="L42" t="s">
        <v>32</v>
      </c>
    </row>
    <row r="43" spans="1:12" hidden="1">
      <c r="A43" s="4" t="s">
        <v>149</v>
      </c>
      <c r="B43" t="s">
        <v>106</v>
      </c>
      <c r="C43" t="s">
        <v>14</v>
      </c>
      <c r="D43" t="s">
        <v>34</v>
      </c>
      <c r="E43" t="s">
        <v>43</v>
      </c>
      <c r="F43" t="s">
        <v>150</v>
      </c>
      <c r="G43" t="s">
        <v>17</v>
      </c>
      <c r="H43" s="6">
        <v>42074</v>
      </c>
      <c r="I43" t="s">
        <v>147</v>
      </c>
      <c r="J43" s="4" t="s">
        <v>151</v>
      </c>
      <c r="K43" t="s">
        <v>45</v>
      </c>
      <c r="L43" t="s">
        <v>32</v>
      </c>
    </row>
    <row r="44" spans="1:12" hidden="1">
      <c r="A44" s="4" t="s">
        <v>152</v>
      </c>
      <c r="B44" t="s">
        <v>106</v>
      </c>
      <c r="C44" t="s">
        <v>14</v>
      </c>
      <c r="D44" t="s">
        <v>34</v>
      </c>
      <c r="E44" t="s">
        <v>43</v>
      </c>
      <c r="F44" t="s">
        <v>77</v>
      </c>
      <c r="G44" t="s">
        <v>17</v>
      </c>
      <c r="H44" s="6">
        <v>42074</v>
      </c>
      <c r="I44" t="s">
        <v>148</v>
      </c>
      <c r="J44" s="4" t="s">
        <v>151</v>
      </c>
      <c r="K44" t="s">
        <v>45</v>
      </c>
      <c r="L44" t="s">
        <v>32</v>
      </c>
    </row>
    <row r="45" spans="1:12" hidden="1">
      <c r="A45" s="4" t="s">
        <v>153</v>
      </c>
      <c r="B45" t="s">
        <v>106</v>
      </c>
      <c r="C45" t="s">
        <v>14</v>
      </c>
      <c r="D45" t="s">
        <v>22</v>
      </c>
      <c r="E45" t="s">
        <v>23</v>
      </c>
      <c r="F45" t="s">
        <v>154</v>
      </c>
      <c r="G45" t="s">
        <v>17</v>
      </c>
      <c r="H45" s="6">
        <v>42075</v>
      </c>
      <c r="I45" t="s">
        <v>141</v>
      </c>
      <c r="J45" s="4" t="s">
        <v>148</v>
      </c>
      <c r="K45" t="s">
        <v>136</v>
      </c>
      <c r="L45" t="s">
        <v>32</v>
      </c>
    </row>
    <row r="46" spans="1:12" hidden="1">
      <c r="A46" s="4" t="s">
        <v>155</v>
      </c>
      <c r="B46" t="s">
        <v>106</v>
      </c>
      <c r="C46" t="s">
        <v>14</v>
      </c>
      <c r="D46" t="s">
        <v>22</v>
      </c>
      <c r="E46" t="s">
        <v>23</v>
      </c>
      <c r="F46" t="s">
        <v>134</v>
      </c>
      <c r="G46" t="s">
        <v>17</v>
      </c>
      <c r="H46" s="6">
        <v>42075</v>
      </c>
      <c r="I46" t="s">
        <v>141</v>
      </c>
      <c r="J46" s="4" t="s">
        <v>148</v>
      </c>
      <c r="K46" t="s">
        <v>136</v>
      </c>
      <c r="L46" t="s">
        <v>32</v>
      </c>
    </row>
    <row r="47" spans="1:12" hidden="1">
      <c r="A47" s="4" t="s">
        <v>156</v>
      </c>
      <c r="B47" t="s">
        <v>106</v>
      </c>
      <c r="C47" t="s">
        <v>14</v>
      </c>
      <c r="D47" t="s">
        <v>107</v>
      </c>
      <c r="E47" t="s">
        <v>108</v>
      </c>
      <c r="F47" t="s">
        <v>109</v>
      </c>
      <c r="G47" t="s">
        <v>110</v>
      </c>
      <c r="H47" s="6">
        <v>42073</v>
      </c>
      <c r="I47" t="s">
        <v>151</v>
      </c>
      <c r="J47" s="4" t="s">
        <v>157</v>
      </c>
      <c r="K47" t="s">
        <v>54</v>
      </c>
      <c r="L47" t="s">
        <v>32</v>
      </c>
    </row>
    <row r="48" spans="1:12" hidden="1">
      <c r="A48" s="4" t="s">
        <v>158</v>
      </c>
      <c r="B48" t="s">
        <v>106</v>
      </c>
      <c r="C48" t="s">
        <v>14</v>
      </c>
      <c r="D48" t="s">
        <v>107</v>
      </c>
      <c r="E48" t="s">
        <v>108</v>
      </c>
      <c r="F48" t="s">
        <v>109</v>
      </c>
      <c r="G48" t="s">
        <v>110</v>
      </c>
      <c r="H48" s="6">
        <v>42073</v>
      </c>
      <c r="I48" t="s">
        <v>147</v>
      </c>
      <c r="J48" s="4" t="s">
        <v>151</v>
      </c>
      <c r="K48" t="s">
        <v>54</v>
      </c>
      <c r="L48" t="s">
        <v>32</v>
      </c>
    </row>
    <row r="49" spans="1:12" hidden="1">
      <c r="A49" s="4" t="s">
        <v>159</v>
      </c>
      <c r="B49" t="s">
        <v>106</v>
      </c>
      <c r="C49" t="s">
        <v>14</v>
      </c>
      <c r="D49" t="s">
        <v>15</v>
      </c>
      <c r="E49" t="s">
        <v>160</v>
      </c>
      <c r="F49" t="s">
        <v>161</v>
      </c>
      <c r="G49" t="s">
        <v>17</v>
      </c>
      <c r="H49" s="6">
        <v>42073</v>
      </c>
      <c r="I49" t="s">
        <v>148</v>
      </c>
      <c r="J49" s="4" t="s">
        <v>151</v>
      </c>
      <c r="K49" t="s">
        <v>136</v>
      </c>
      <c r="L49" t="s">
        <v>32</v>
      </c>
    </row>
    <row r="50" spans="1:12" hidden="1">
      <c r="A50" s="4" t="s">
        <v>162</v>
      </c>
      <c r="B50" t="s">
        <v>106</v>
      </c>
      <c r="C50" t="s">
        <v>14</v>
      </c>
      <c r="D50" t="s">
        <v>15</v>
      </c>
      <c r="E50" t="s">
        <v>160</v>
      </c>
      <c r="F50" t="s">
        <v>163</v>
      </c>
      <c r="G50" t="s">
        <v>17</v>
      </c>
      <c r="H50" s="6">
        <v>42069</v>
      </c>
      <c r="I50" t="s">
        <v>148</v>
      </c>
      <c r="J50" s="4" t="s">
        <v>151</v>
      </c>
      <c r="K50" t="s">
        <v>136</v>
      </c>
      <c r="L50" t="s">
        <v>32</v>
      </c>
    </row>
    <row r="51" spans="1:12" hidden="1">
      <c r="A51" s="4" t="s">
        <v>165</v>
      </c>
      <c r="B51" t="s">
        <v>106</v>
      </c>
      <c r="C51" t="s">
        <v>14</v>
      </c>
      <c r="D51" t="s">
        <v>34</v>
      </c>
      <c r="E51" t="s">
        <v>127</v>
      </c>
      <c r="G51" t="s">
        <v>17</v>
      </c>
      <c r="H51" s="6">
        <v>42069</v>
      </c>
      <c r="I51" t="s">
        <v>164</v>
      </c>
      <c r="J51" s="4" t="s">
        <v>164</v>
      </c>
      <c r="K51" t="s">
        <v>166</v>
      </c>
      <c r="L51" t="s">
        <v>32</v>
      </c>
    </row>
    <row r="52" spans="1:12" hidden="1">
      <c r="A52" s="4" t="s">
        <v>167</v>
      </c>
      <c r="B52" t="s">
        <v>106</v>
      </c>
      <c r="C52" t="s">
        <v>14</v>
      </c>
      <c r="D52" t="s">
        <v>72</v>
      </c>
      <c r="E52" t="s">
        <v>124</v>
      </c>
      <c r="F52" t="s">
        <v>168</v>
      </c>
      <c r="G52" t="s">
        <v>17</v>
      </c>
      <c r="H52" s="6">
        <v>42068</v>
      </c>
      <c r="I52" t="s">
        <v>170</v>
      </c>
      <c r="J52" s="4" t="s">
        <v>164</v>
      </c>
      <c r="K52" t="s">
        <v>54</v>
      </c>
      <c r="L52" t="s">
        <v>32</v>
      </c>
    </row>
    <row r="53" spans="1:12" hidden="1">
      <c r="A53" s="4" t="s">
        <v>171</v>
      </c>
      <c r="B53" t="s">
        <v>106</v>
      </c>
      <c r="C53" t="s">
        <v>14</v>
      </c>
      <c r="D53" t="s">
        <v>172</v>
      </c>
      <c r="E53" t="s">
        <v>173</v>
      </c>
      <c r="F53" t="s">
        <v>174</v>
      </c>
      <c r="G53" t="s">
        <v>110</v>
      </c>
      <c r="H53" s="6">
        <v>42067</v>
      </c>
      <c r="I53" t="s">
        <v>175</v>
      </c>
      <c r="K53" t="s">
        <v>31</v>
      </c>
      <c r="L53" t="s">
        <v>32</v>
      </c>
    </row>
    <row r="54" spans="1:12" hidden="1">
      <c r="A54" s="4" t="s">
        <v>176</v>
      </c>
      <c r="B54" t="s">
        <v>106</v>
      </c>
      <c r="C54" t="s">
        <v>14</v>
      </c>
      <c r="D54" t="s">
        <v>15</v>
      </c>
      <c r="E54" t="s">
        <v>160</v>
      </c>
      <c r="F54" t="s">
        <v>161</v>
      </c>
      <c r="G54" t="s">
        <v>17</v>
      </c>
      <c r="H54" s="6">
        <v>42068</v>
      </c>
      <c r="I54" t="s">
        <v>164</v>
      </c>
      <c r="J54" s="4" t="s">
        <v>164</v>
      </c>
      <c r="K54" t="s">
        <v>136</v>
      </c>
      <c r="L54" t="s">
        <v>32</v>
      </c>
    </row>
    <row r="55" spans="1:12" hidden="1">
      <c r="A55" s="4" t="s">
        <v>177</v>
      </c>
      <c r="B55" t="s">
        <v>106</v>
      </c>
      <c r="C55" t="s">
        <v>14</v>
      </c>
      <c r="D55" t="s">
        <v>15</v>
      </c>
      <c r="E55" t="s">
        <v>160</v>
      </c>
      <c r="F55" t="s">
        <v>161</v>
      </c>
      <c r="G55" t="s">
        <v>17</v>
      </c>
      <c r="H55" s="6">
        <v>42068</v>
      </c>
      <c r="I55" t="s">
        <v>164</v>
      </c>
      <c r="J55" s="4" t="s">
        <v>169</v>
      </c>
      <c r="K55" t="s">
        <v>136</v>
      </c>
      <c r="L55" t="s">
        <v>32</v>
      </c>
    </row>
    <row r="56" spans="1:12" hidden="1">
      <c r="A56" s="4" t="s">
        <v>178</v>
      </c>
      <c r="B56" t="s">
        <v>106</v>
      </c>
      <c r="C56" t="s">
        <v>14</v>
      </c>
      <c r="D56" t="s">
        <v>107</v>
      </c>
      <c r="E56" t="s">
        <v>108</v>
      </c>
      <c r="F56" t="s">
        <v>109</v>
      </c>
      <c r="G56" t="s">
        <v>110</v>
      </c>
      <c r="H56" s="6">
        <v>42066</v>
      </c>
      <c r="I56" t="s">
        <v>179</v>
      </c>
      <c r="J56" s="4" t="s">
        <v>179</v>
      </c>
      <c r="K56" t="s">
        <v>54</v>
      </c>
      <c r="L56" t="s">
        <v>32</v>
      </c>
    </row>
    <row r="57" spans="1:12" hidden="1">
      <c r="A57" s="4" t="s">
        <v>180</v>
      </c>
      <c r="B57" t="s">
        <v>106</v>
      </c>
      <c r="C57" t="s">
        <v>14</v>
      </c>
      <c r="D57" t="s">
        <v>15</v>
      </c>
      <c r="E57" t="s">
        <v>160</v>
      </c>
      <c r="F57" t="s">
        <v>181</v>
      </c>
      <c r="G57" t="s">
        <v>17</v>
      </c>
      <c r="H57" s="6">
        <v>42067</v>
      </c>
      <c r="I57" t="s">
        <v>169</v>
      </c>
      <c r="J57" s="4" t="s">
        <v>175</v>
      </c>
      <c r="K57" t="s">
        <v>136</v>
      </c>
      <c r="L57" t="s">
        <v>32</v>
      </c>
    </row>
    <row r="58" spans="1:12" hidden="1">
      <c r="A58" s="4" t="s">
        <v>182</v>
      </c>
      <c r="B58" t="s">
        <v>106</v>
      </c>
      <c r="C58" t="s">
        <v>14</v>
      </c>
      <c r="D58" t="s">
        <v>22</v>
      </c>
      <c r="E58" t="s">
        <v>47</v>
      </c>
      <c r="F58" t="s">
        <v>183</v>
      </c>
      <c r="G58" t="s">
        <v>110</v>
      </c>
      <c r="H58" s="6">
        <v>42065</v>
      </c>
      <c r="I58" t="s">
        <v>179</v>
      </c>
      <c r="J58" s="4" t="s">
        <v>184</v>
      </c>
      <c r="K58" t="s">
        <v>54</v>
      </c>
      <c r="L58" t="s">
        <v>32</v>
      </c>
    </row>
    <row r="59" spans="1:12" hidden="1">
      <c r="A59" s="4" t="s">
        <v>185</v>
      </c>
      <c r="B59" t="s">
        <v>106</v>
      </c>
      <c r="C59" t="s">
        <v>14</v>
      </c>
      <c r="D59" t="s">
        <v>34</v>
      </c>
      <c r="E59" t="s">
        <v>43</v>
      </c>
      <c r="F59" t="s">
        <v>77</v>
      </c>
      <c r="G59" t="s">
        <v>17</v>
      </c>
      <c r="H59" s="6">
        <v>42065</v>
      </c>
      <c r="I59" t="s">
        <v>169</v>
      </c>
      <c r="J59" s="4" t="s">
        <v>169</v>
      </c>
      <c r="K59" t="s">
        <v>45</v>
      </c>
      <c r="L59" t="s">
        <v>32</v>
      </c>
    </row>
    <row r="60" spans="1:12" hidden="1">
      <c r="A60" s="4" t="s">
        <v>186</v>
      </c>
      <c r="B60" t="s">
        <v>106</v>
      </c>
      <c r="C60" t="s">
        <v>14</v>
      </c>
      <c r="D60" t="s">
        <v>15</v>
      </c>
      <c r="E60" t="s">
        <v>67</v>
      </c>
      <c r="F60" t="s">
        <v>187</v>
      </c>
      <c r="G60" t="s">
        <v>17</v>
      </c>
      <c r="H60" s="6">
        <v>42065</v>
      </c>
      <c r="I60" t="s">
        <v>184</v>
      </c>
      <c r="J60" s="4" t="s">
        <v>184</v>
      </c>
      <c r="K60" t="s">
        <v>37</v>
      </c>
      <c r="L60" t="s">
        <v>32</v>
      </c>
    </row>
    <row r="61" spans="1:12" hidden="1">
      <c r="A61" s="4" t="s">
        <v>188</v>
      </c>
      <c r="B61" t="s">
        <v>106</v>
      </c>
      <c r="C61" t="s">
        <v>14</v>
      </c>
      <c r="D61" t="s">
        <v>22</v>
      </c>
      <c r="E61" t="s">
        <v>23</v>
      </c>
      <c r="G61" t="s">
        <v>24</v>
      </c>
      <c r="H61" s="6">
        <v>42065</v>
      </c>
      <c r="I61" t="s">
        <v>164</v>
      </c>
      <c r="J61" s="4" t="s">
        <v>164</v>
      </c>
      <c r="K61" t="s">
        <v>26</v>
      </c>
      <c r="L61" t="s">
        <v>32</v>
      </c>
    </row>
    <row r="62" spans="1:12" hidden="1">
      <c r="A62" s="4" t="s">
        <v>189</v>
      </c>
      <c r="B62" t="s">
        <v>106</v>
      </c>
      <c r="C62" t="s">
        <v>14</v>
      </c>
      <c r="D62" t="s">
        <v>22</v>
      </c>
      <c r="E62" t="s">
        <v>23</v>
      </c>
      <c r="F62" t="s">
        <v>190</v>
      </c>
      <c r="G62" t="s">
        <v>110</v>
      </c>
      <c r="H62" s="6">
        <v>42055</v>
      </c>
      <c r="I62" t="s">
        <v>191</v>
      </c>
      <c r="J62" s="4" t="s">
        <v>191</v>
      </c>
      <c r="K62" t="s">
        <v>192</v>
      </c>
      <c r="L62" t="s">
        <v>32</v>
      </c>
    </row>
    <row r="63" spans="1:12" hidden="1">
      <c r="A63" s="4" t="s">
        <v>193</v>
      </c>
      <c r="B63" t="s">
        <v>106</v>
      </c>
      <c r="C63" t="s">
        <v>14</v>
      </c>
      <c r="D63" t="s">
        <v>22</v>
      </c>
      <c r="E63" t="s">
        <v>23</v>
      </c>
      <c r="G63" t="s">
        <v>110</v>
      </c>
      <c r="H63" s="6">
        <v>42055</v>
      </c>
      <c r="I63" t="s">
        <v>191</v>
      </c>
      <c r="J63" s="4" t="s">
        <v>191</v>
      </c>
      <c r="K63" t="s">
        <v>192</v>
      </c>
      <c r="L63" t="s">
        <v>32</v>
      </c>
    </row>
    <row r="64" spans="1:12" hidden="1">
      <c r="A64" s="4" t="s">
        <v>194</v>
      </c>
      <c r="B64" t="s">
        <v>195</v>
      </c>
      <c r="C64" t="s">
        <v>196</v>
      </c>
      <c r="D64" t="s">
        <v>172</v>
      </c>
      <c r="E64" t="s">
        <v>197</v>
      </c>
      <c r="G64" t="s">
        <v>110</v>
      </c>
      <c r="H64" s="6">
        <v>42062</v>
      </c>
      <c r="I64" t="s">
        <v>121</v>
      </c>
      <c r="J64" s="4" t="s">
        <v>111</v>
      </c>
      <c r="K64" t="s">
        <v>198</v>
      </c>
      <c r="L64" t="s">
        <v>32</v>
      </c>
    </row>
    <row r="65" spans="1:12" hidden="1">
      <c r="A65" s="4" t="s">
        <v>199</v>
      </c>
      <c r="B65" t="s">
        <v>195</v>
      </c>
      <c r="C65" t="s">
        <v>14</v>
      </c>
      <c r="D65" t="s">
        <v>107</v>
      </c>
      <c r="E65" t="s">
        <v>108</v>
      </c>
      <c r="F65" t="s">
        <v>109</v>
      </c>
      <c r="G65" t="s">
        <v>110</v>
      </c>
      <c r="H65" s="6">
        <v>42062</v>
      </c>
      <c r="I65" t="s">
        <v>121</v>
      </c>
      <c r="J65" s="4" t="s">
        <v>121</v>
      </c>
      <c r="K65" t="s">
        <v>54</v>
      </c>
      <c r="L65" t="s">
        <v>32</v>
      </c>
    </row>
    <row r="66" spans="1:12" hidden="1">
      <c r="A66" s="4" t="s">
        <v>200</v>
      </c>
      <c r="B66" t="s">
        <v>195</v>
      </c>
      <c r="C66" t="s">
        <v>14</v>
      </c>
      <c r="D66" t="s">
        <v>72</v>
      </c>
      <c r="E66" t="s">
        <v>124</v>
      </c>
      <c r="F66" t="s">
        <v>201</v>
      </c>
      <c r="G66" t="s">
        <v>24</v>
      </c>
      <c r="H66" s="6">
        <v>42062</v>
      </c>
      <c r="I66" t="s">
        <v>132</v>
      </c>
      <c r="J66" s="4" t="s">
        <v>202</v>
      </c>
      <c r="K66" t="s">
        <v>54</v>
      </c>
      <c r="L66" t="s">
        <v>32</v>
      </c>
    </row>
    <row r="67" spans="1:12" hidden="1">
      <c r="A67" s="4" t="s">
        <v>203</v>
      </c>
      <c r="B67" t="s">
        <v>195</v>
      </c>
      <c r="C67" t="s">
        <v>14</v>
      </c>
      <c r="D67" t="s">
        <v>22</v>
      </c>
      <c r="E67" t="s">
        <v>23</v>
      </c>
      <c r="G67" t="s">
        <v>24</v>
      </c>
      <c r="H67" s="6">
        <v>42062</v>
      </c>
      <c r="I67" t="s">
        <v>121</v>
      </c>
      <c r="J67" s="4" t="s">
        <v>121</v>
      </c>
      <c r="K67" t="s">
        <v>26</v>
      </c>
      <c r="L67" t="s">
        <v>32</v>
      </c>
    </row>
    <row r="68" spans="1:12" hidden="1">
      <c r="A68" s="4" t="s">
        <v>204</v>
      </c>
      <c r="B68" t="s">
        <v>195</v>
      </c>
      <c r="C68" t="s">
        <v>14</v>
      </c>
      <c r="D68" t="s">
        <v>15</v>
      </c>
      <c r="E68" t="s">
        <v>160</v>
      </c>
      <c r="F68" t="s">
        <v>205</v>
      </c>
      <c r="G68" t="s">
        <v>17</v>
      </c>
      <c r="H68" s="6">
        <v>42065</v>
      </c>
      <c r="I68" t="s">
        <v>169</v>
      </c>
      <c r="J68" s="4" t="s">
        <v>175</v>
      </c>
      <c r="K68" t="s">
        <v>136</v>
      </c>
      <c r="L68" t="s">
        <v>32</v>
      </c>
    </row>
    <row r="69" spans="1:12" hidden="1">
      <c r="A69" s="4" t="s">
        <v>206</v>
      </c>
      <c r="B69" t="s">
        <v>195</v>
      </c>
      <c r="C69" t="s">
        <v>14</v>
      </c>
      <c r="D69" t="s">
        <v>22</v>
      </c>
      <c r="E69" t="s">
        <v>23</v>
      </c>
      <c r="F69" t="s">
        <v>207</v>
      </c>
      <c r="G69" t="s">
        <v>17</v>
      </c>
      <c r="H69" s="6">
        <v>42060</v>
      </c>
      <c r="I69" t="s">
        <v>208</v>
      </c>
      <c r="J69" s="4" t="s">
        <v>208</v>
      </c>
      <c r="K69" t="s">
        <v>209</v>
      </c>
      <c r="L69" t="s">
        <v>32</v>
      </c>
    </row>
    <row r="70" spans="1:12" hidden="1">
      <c r="A70" s="4" t="s">
        <v>210</v>
      </c>
      <c r="B70" t="s">
        <v>195</v>
      </c>
      <c r="C70" t="s">
        <v>14</v>
      </c>
      <c r="D70" t="s">
        <v>107</v>
      </c>
      <c r="E70" t="s">
        <v>108</v>
      </c>
      <c r="F70" t="s">
        <v>109</v>
      </c>
      <c r="G70" t="s">
        <v>110</v>
      </c>
      <c r="H70" s="6">
        <v>42059</v>
      </c>
      <c r="I70" t="s">
        <v>122</v>
      </c>
      <c r="J70" s="4" t="s">
        <v>122</v>
      </c>
      <c r="K70" t="s">
        <v>54</v>
      </c>
      <c r="L70" t="s">
        <v>32</v>
      </c>
    </row>
    <row r="71" spans="1:12" hidden="1">
      <c r="A71" s="4" t="s">
        <v>211</v>
      </c>
      <c r="B71" t="s">
        <v>195</v>
      </c>
      <c r="C71" t="s">
        <v>14</v>
      </c>
      <c r="D71" t="s">
        <v>22</v>
      </c>
      <c r="E71" t="s">
        <v>23</v>
      </c>
      <c r="F71" t="s">
        <v>212</v>
      </c>
      <c r="G71" t="s">
        <v>24</v>
      </c>
      <c r="H71" s="6">
        <v>42059</v>
      </c>
      <c r="I71" t="s">
        <v>121</v>
      </c>
      <c r="J71" s="4" t="s">
        <v>213</v>
      </c>
      <c r="K71" t="s">
        <v>26</v>
      </c>
      <c r="L71" t="s">
        <v>32</v>
      </c>
    </row>
    <row r="72" spans="1:12" hidden="1">
      <c r="A72" s="4" t="s">
        <v>214</v>
      </c>
      <c r="B72" t="s">
        <v>195</v>
      </c>
      <c r="C72" t="s">
        <v>14</v>
      </c>
      <c r="D72" t="s">
        <v>172</v>
      </c>
      <c r="E72" t="s">
        <v>173</v>
      </c>
      <c r="F72" t="s">
        <v>215</v>
      </c>
      <c r="G72" t="s">
        <v>216</v>
      </c>
      <c r="H72" s="6">
        <v>42053</v>
      </c>
      <c r="I72" t="s">
        <v>191</v>
      </c>
      <c r="J72" s="4" t="s">
        <v>191</v>
      </c>
      <c r="K72" t="s">
        <v>26</v>
      </c>
      <c r="L72" t="s">
        <v>32</v>
      </c>
    </row>
    <row r="73" spans="1:12" hidden="1">
      <c r="A73" s="4" t="s">
        <v>218</v>
      </c>
      <c r="B73" t="s">
        <v>195</v>
      </c>
      <c r="C73" t="s">
        <v>14</v>
      </c>
      <c r="D73" t="s">
        <v>22</v>
      </c>
      <c r="E73" t="s">
        <v>23</v>
      </c>
      <c r="F73" t="s">
        <v>219</v>
      </c>
      <c r="G73" t="s">
        <v>216</v>
      </c>
      <c r="H73" s="6">
        <v>42055</v>
      </c>
      <c r="I73" t="s">
        <v>191</v>
      </c>
      <c r="K73" t="s">
        <v>209</v>
      </c>
      <c r="L73" t="s">
        <v>32</v>
      </c>
    </row>
    <row r="74" spans="1:12" hidden="1">
      <c r="A74" s="4" t="s">
        <v>220</v>
      </c>
      <c r="B74" t="s">
        <v>195</v>
      </c>
      <c r="C74" t="s">
        <v>14</v>
      </c>
      <c r="D74" t="s">
        <v>22</v>
      </c>
      <c r="E74" t="s">
        <v>23</v>
      </c>
      <c r="F74" t="s">
        <v>221</v>
      </c>
      <c r="G74" t="s">
        <v>216</v>
      </c>
      <c r="H74" s="6">
        <v>42054</v>
      </c>
      <c r="I74" t="s">
        <v>222</v>
      </c>
      <c r="K74" t="s">
        <v>209</v>
      </c>
      <c r="L74" t="s">
        <v>32</v>
      </c>
    </row>
    <row r="75" spans="1:12" hidden="1">
      <c r="A75" s="4" t="s">
        <v>223</v>
      </c>
      <c r="B75" t="s">
        <v>195</v>
      </c>
      <c r="C75" t="s">
        <v>14</v>
      </c>
      <c r="D75" t="s">
        <v>172</v>
      </c>
      <c r="E75" t="s">
        <v>173</v>
      </c>
      <c r="F75" t="s">
        <v>215</v>
      </c>
      <c r="G75" t="s">
        <v>216</v>
      </c>
      <c r="H75" s="6">
        <v>42054</v>
      </c>
      <c r="I75" t="s">
        <v>191</v>
      </c>
      <c r="J75" s="4" t="s">
        <v>191</v>
      </c>
      <c r="K75" t="s">
        <v>26</v>
      </c>
      <c r="L75" t="s">
        <v>32</v>
      </c>
    </row>
    <row r="76" spans="1:12">
      <c r="A76" s="4" t="s">
        <v>224</v>
      </c>
      <c r="B76" t="s">
        <v>195</v>
      </c>
      <c r="C76" t="s">
        <v>14</v>
      </c>
      <c r="D76" t="s">
        <v>34</v>
      </c>
      <c r="E76" t="s">
        <v>35</v>
      </c>
      <c r="G76" t="s">
        <v>24</v>
      </c>
      <c r="H76" s="6">
        <v>42047</v>
      </c>
      <c r="I76" t="s">
        <v>225</v>
      </c>
      <c r="J76" s="4" t="s">
        <v>225</v>
      </c>
      <c r="K76" t="s">
        <v>37</v>
      </c>
      <c r="L76" t="s">
        <v>32</v>
      </c>
    </row>
    <row r="77" spans="1:12" hidden="1">
      <c r="A77" s="4" t="s">
        <v>226</v>
      </c>
      <c r="B77" t="s">
        <v>195</v>
      </c>
      <c r="C77" t="s">
        <v>14</v>
      </c>
      <c r="D77" t="s">
        <v>34</v>
      </c>
      <c r="E77" t="s">
        <v>127</v>
      </c>
      <c r="G77" t="s">
        <v>17</v>
      </c>
      <c r="H77" s="6">
        <v>42050</v>
      </c>
      <c r="I77" t="s">
        <v>122</v>
      </c>
      <c r="J77" s="4" t="s">
        <v>122</v>
      </c>
      <c r="K77" t="s">
        <v>198</v>
      </c>
      <c r="L77" t="s">
        <v>32</v>
      </c>
    </row>
    <row r="78" spans="1:12">
      <c r="A78" s="4" t="s">
        <v>227</v>
      </c>
      <c r="B78" t="s">
        <v>195</v>
      </c>
      <c r="C78" t="s">
        <v>196</v>
      </c>
      <c r="D78" t="s">
        <v>172</v>
      </c>
      <c r="E78" t="s">
        <v>173</v>
      </c>
      <c r="G78" t="s">
        <v>228</v>
      </c>
      <c r="H78" s="6">
        <v>42047</v>
      </c>
      <c r="I78" t="s">
        <v>222</v>
      </c>
      <c r="J78" s="4" t="s">
        <v>229</v>
      </c>
      <c r="K78" t="s">
        <v>166</v>
      </c>
      <c r="L78" t="s">
        <v>32</v>
      </c>
    </row>
    <row r="79" spans="1:12" hidden="1">
      <c r="A79" s="4" t="s">
        <v>230</v>
      </c>
      <c r="B79" t="s">
        <v>195</v>
      </c>
      <c r="C79" t="s">
        <v>14</v>
      </c>
      <c r="D79" t="s">
        <v>22</v>
      </c>
      <c r="E79" t="s">
        <v>23</v>
      </c>
      <c r="F79" t="s">
        <v>212</v>
      </c>
      <c r="G79" t="s">
        <v>24</v>
      </c>
      <c r="H79" s="6">
        <v>42050</v>
      </c>
      <c r="I79" t="s">
        <v>222</v>
      </c>
      <c r="J79" s="4" t="s">
        <v>217</v>
      </c>
      <c r="K79" t="s">
        <v>26</v>
      </c>
      <c r="L79" t="s">
        <v>32</v>
      </c>
    </row>
    <row r="80" spans="1:12">
      <c r="A80" s="4" t="s">
        <v>231</v>
      </c>
      <c r="B80" t="s">
        <v>195</v>
      </c>
      <c r="C80" t="s">
        <v>14</v>
      </c>
      <c r="D80" t="s">
        <v>22</v>
      </c>
      <c r="E80" t="s">
        <v>47</v>
      </c>
      <c r="F80" t="s">
        <v>232</v>
      </c>
      <c r="G80" t="s">
        <v>24</v>
      </c>
      <c r="H80" s="6">
        <v>42046</v>
      </c>
      <c r="I80" t="s">
        <v>233</v>
      </c>
      <c r="J80" s="4" t="s">
        <v>233</v>
      </c>
      <c r="K80" t="s">
        <v>37</v>
      </c>
      <c r="L80" t="s">
        <v>32</v>
      </c>
    </row>
    <row r="81" spans="1:12">
      <c r="A81" s="4" t="s">
        <v>234</v>
      </c>
      <c r="B81" t="s">
        <v>195</v>
      </c>
      <c r="C81" t="s">
        <v>14</v>
      </c>
      <c r="D81" t="s">
        <v>34</v>
      </c>
      <c r="E81" t="s">
        <v>127</v>
      </c>
      <c r="F81" t="s">
        <v>235</v>
      </c>
      <c r="G81" t="s">
        <v>110</v>
      </c>
      <c r="H81" s="6">
        <v>42046</v>
      </c>
      <c r="I81" t="s">
        <v>233</v>
      </c>
      <c r="J81" s="4" t="s">
        <v>233</v>
      </c>
      <c r="K81" t="s">
        <v>37</v>
      </c>
      <c r="L81" t="s">
        <v>32</v>
      </c>
    </row>
  </sheetData>
  <autoFilter ref="A1:L81">
    <filterColumn colId="7">
      <filters>
        <dateGroupItem year="2015" month="2" day="11" dateTimeGrouping="day"/>
        <dateGroupItem year="2015" month="2" day="12" dateTimeGrouping="day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7:F22"/>
  <sheetViews>
    <sheetView topLeftCell="A4" workbookViewId="0">
      <selection activeCell="D11" sqref="D11"/>
    </sheetView>
  </sheetViews>
  <sheetFormatPr defaultRowHeight="15"/>
  <cols>
    <col min="3" max="3" width="29.85546875" customWidth="1"/>
    <col min="4" max="4" width="39.28515625" bestFit="1" customWidth="1"/>
    <col min="5" max="5" width="20.5703125" bestFit="1" customWidth="1"/>
    <col min="6" max="6" width="39.28515625" bestFit="1" customWidth="1"/>
  </cols>
  <sheetData>
    <row r="7" spans="3:6">
      <c r="C7" s="2" t="s">
        <v>1</v>
      </c>
      <c r="D7" s="2" t="s">
        <v>3</v>
      </c>
      <c r="E7" s="2" t="s">
        <v>4</v>
      </c>
      <c r="F7" t="s">
        <v>237</v>
      </c>
    </row>
    <row r="8" spans="3:6">
      <c r="C8" t="s">
        <v>59</v>
      </c>
      <c r="D8" t="s">
        <v>15</v>
      </c>
      <c r="E8" t="s">
        <v>67</v>
      </c>
      <c r="F8" s="3">
        <v>1</v>
      </c>
    </row>
    <row r="9" spans="3:6">
      <c r="D9" t="s">
        <v>98</v>
      </c>
      <c r="E9" t="s">
        <v>99</v>
      </c>
      <c r="F9" s="3">
        <v>1</v>
      </c>
    </row>
    <row r="10" spans="3:6">
      <c r="D10" t="s">
        <v>22</v>
      </c>
      <c r="E10" t="s">
        <v>23</v>
      </c>
      <c r="F10" s="3">
        <v>6</v>
      </c>
    </row>
    <row r="11" spans="3:6">
      <c r="D11" t="s">
        <v>72</v>
      </c>
      <c r="E11" t="s">
        <v>73</v>
      </c>
      <c r="F11" s="3">
        <v>1</v>
      </c>
    </row>
    <row r="12" spans="3:6">
      <c r="D12" t="s">
        <v>34</v>
      </c>
      <c r="E12" t="s">
        <v>35</v>
      </c>
      <c r="F12" s="3">
        <v>1</v>
      </c>
    </row>
    <row r="13" spans="3:6">
      <c r="E13" t="s">
        <v>43</v>
      </c>
      <c r="F13" s="3">
        <v>2</v>
      </c>
    </row>
    <row r="14" spans="3:6">
      <c r="E14" t="s">
        <v>79</v>
      </c>
      <c r="F14" s="3">
        <v>4</v>
      </c>
    </row>
    <row r="15" spans="3:6">
      <c r="C15" t="s">
        <v>238</v>
      </c>
      <c r="F15" s="3">
        <v>16</v>
      </c>
    </row>
    <row r="16" spans="3:6">
      <c r="C16" t="s">
        <v>13</v>
      </c>
      <c r="D16" t="s">
        <v>15</v>
      </c>
      <c r="E16" t="s">
        <v>16</v>
      </c>
      <c r="F16" s="3">
        <v>1</v>
      </c>
    </row>
    <row r="17" spans="3:6">
      <c r="D17" t="s">
        <v>22</v>
      </c>
      <c r="E17" t="s">
        <v>47</v>
      </c>
      <c r="F17" s="3">
        <v>1</v>
      </c>
    </row>
    <row r="18" spans="3:6">
      <c r="E18" t="s">
        <v>23</v>
      </c>
      <c r="F18" s="3">
        <v>4</v>
      </c>
    </row>
    <row r="19" spans="3:6">
      <c r="D19" t="s">
        <v>34</v>
      </c>
      <c r="E19" t="s">
        <v>35</v>
      </c>
      <c r="F19" s="3">
        <v>2</v>
      </c>
    </row>
    <row r="20" spans="3:6">
      <c r="E20" t="s">
        <v>43</v>
      </c>
      <c r="F20" s="3">
        <v>1</v>
      </c>
    </row>
    <row r="21" spans="3:6">
      <c r="C21" t="s">
        <v>239</v>
      </c>
      <c r="F21" s="3">
        <v>9</v>
      </c>
    </row>
    <row r="22" spans="3:6">
      <c r="C22" t="s">
        <v>236</v>
      </c>
      <c r="F22" s="3">
        <v>25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Лист6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myryzhov</dc:creator>
  <cp:lastModifiedBy>vkotik</cp:lastModifiedBy>
  <dcterms:created xsi:type="dcterms:W3CDTF">2015-05-15T08:14:33Z</dcterms:created>
  <dcterms:modified xsi:type="dcterms:W3CDTF">2015-05-21T13:21:41Z</dcterms:modified>
</cp:coreProperties>
</file>