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ЭтаКнига" defaultThemeVersion="124226"/>
  <bookViews>
    <workbookView xWindow="120" yWindow="105" windowWidth="15120" windowHeight="8010" tabRatio="930" activeTab="1"/>
  </bookViews>
  <sheets>
    <sheet name="1" sheetId="30" r:id="rId1"/>
    <sheet name="2" sheetId="31" r:id="rId2"/>
  </sheets>
  <definedNames>
    <definedName name="n_1" localSheetId="0">{"","одинz","дваz","триz","четыреz","пятьz","шестьz","семьz","восемьz","девятьz"}</definedName>
    <definedName name="n_1" localSheetId="1">{"","одинz","дваz","триz","четыреz","пятьz","шестьz","семьz","восемьz","девятьz"}</definedName>
    <definedName name="n_1">{"","одинz","дваz","триz","четыреz","пятьz","шестьz","семьz","восемьz","девятьz"}</definedName>
    <definedName name="n_2" localSheetId="0">{"десятьz","одиннадцатьz","двенадцатьz","тринадцатьz","четырнадцатьz","пятнадцатьz","шестнадцатьz","семнадцатьz","восемнадцатьz","девятнадцатьz"}</definedName>
    <definedName name="n_2" localSheetId="1">{"десятьz","одиннадцатьz","двенадцатьz","тринадцатьz","четырнадцатьz","пятнадцатьz","шестнадцатьz","семнадцатьz","восемнадцатьz","девятнадцатьz"}</definedName>
    <definedName name="n_2">{"десятьz","одиннадцатьz","двенадцатьz","тринадцатьz","четырнадцатьz","пятнадцатьz","шестнадцатьz","семнадцатьz","восемнадцатьz","девятнадцатьz"}</definedName>
    <definedName name="n_3" localSheetId="0">{"";1;"двадцатьz";"тридцатьz";"сорокz";"пятьдесятz";"шестьдесятz";"семьдесятz";"восемьдесятz";"девяностоz"}</definedName>
    <definedName name="n_3" localSheetId="1">{"";1;"двадцатьz";"тридцатьz";"сорокz";"пятьдесятz";"шестьдесятz";"семьдесятz";"восемьдесятz";"девяностоz"}</definedName>
    <definedName name="n_3">{"";1;"двадцатьz";"тридцатьz";"сорокz";"пятьдесятz";"шестьдесятz";"семьдесятz";"восемьдесятz";"девяностоz"}</definedName>
    <definedName name="n_4" localSheetId="0">{"","стоz","двестиz","тристаz","четырестаz","пятьсотz","шестьсотz","семьсотz","восемьсотz","девятьсотz"}</definedName>
    <definedName name="n_4" localSheetId="1">{"","стоz","двестиz","тристаz","четырестаz","пятьсотz","шестьсотz","семьсотz","восемьсотz","девятьсотz"}</definedName>
    <definedName name="n_4">{"","стоz","двестиz","тристаz","четырестаz","пятьсотz","шестьсотz","семьсотz","восемьсотz","девятьсотz"}</definedName>
    <definedName name="n_5" localSheetId="0">{"","однаz","двеz","триz","четыреz","пятьz","шестьz","семьz","восемьz","девятьz"}</definedName>
    <definedName name="n_5" localSheetId="1">{"","однаz","двеz","триz","четыреz","пятьz","шестьz","семьz","восемьz","девятьz"}</definedName>
    <definedName name="n_5">{"","однаz","двеz","триz","четыреz","пятьz","шестьz","семьz","восемьz","девятьz"}</definedName>
    <definedName name="n0">"000000000000"&amp;MID(1/2,2,1)&amp;"00"</definedName>
    <definedName name="n0x" localSheetId="0">IF(n_3=1,n_2,n_3&amp;n_1)</definedName>
    <definedName name="n0x" localSheetId="1">IF('2'!n_3=1,'2'!n_2,'2'!n_3&amp;'2'!n_1)</definedName>
    <definedName name="n0x">IF(n_3=1,n_2,n_3&amp;n_1)</definedName>
    <definedName name="n1x" localSheetId="0">IF(n_3=1,n_2,n_3&amp;n_5)</definedName>
    <definedName name="n1x" localSheetId="1">IF('2'!n_3=1,'2'!n_2,'2'!n_3&amp;'2'!n_5)</definedName>
    <definedName name="n1x">IF(n_3=1,n_2,n_3&amp;n_5)</definedName>
    <definedName name="мил" localSheetId="0">{0,"овz";1,"z";2,"аz";5,"овz"}</definedName>
    <definedName name="мил" localSheetId="1">{0,"овz";1,"z";2,"аz";5,"овz"}</definedName>
    <definedName name="мил">{0,"овz";1,"z";2,"аz";5,"овz"}</definedName>
    <definedName name="_xlnm.Print_Area" localSheetId="0">'1'!$A$1:$L$47</definedName>
    <definedName name="_xlnm.Print_Area" localSheetId="1">'2'!$A$1:$DG$41</definedName>
    <definedName name="тыс" localSheetId="0">{0,"тысячz";1,"тысячаz";2,"тысячиz";5,"тысячz"}</definedName>
    <definedName name="тыс" localSheetId="1">{0,"тысячz";1,"тысячаz";2,"тысячиz";5,"тысячz"}</definedName>
    <definedName name="тыс">{0,"тысячz";1,"тысячаz";2,"тысячиz";5,"тысячz"}</definedName>
  </definedNames>
  <calcPr calcId="152511"/>
</workbook>
</file>

<file path=xl/calcChain.xml><?xml version="1.0" encoding="utf-8"?>
<calcChain xmlns="http://schemas.openxmlformats.org/spreadsheetml/2006/main">
  <c r="G11" i="31" l="1"/>
  <c r="BZ20" i="31"/>
  <c r="BQ11" i="31"/>
  <c r="A7" i="31"/>
  <c r="BB3" i="31"/>
  <c r="AR3" i="31"/>
  <c r="A24" i="30"/>
  <c r="C24" i="30" s="1"/>
  <c r="W14" i="31" s="1"/>
  <c r="E43" i="30"/>
  <c r="J41" i="30"/>
  <c r="J4" i="30"/>
  <c r="I43" i="30" s="1"/>
  <c r="CM11" i="31" l="1"/>
  <c r="CA11" i="31" l="1"/>
  <c r="CM12" i="31"/>
</calcChain>
</file>

<file path=xl/sharedStrings.xml><?xml version="1.0" encoding="utf-8"?>
<sst xmlns="http://schemas.openxmlformats.org/spreadsheetml/2006/main" count="79" uniqueCount="78">
  <si>
    <t>г. Омск</t>
  </si>
  <si>
    <t>1. Предмет договора</t>
  </si>
  <si>
    <t>2. Права и обязанности сторон</t>
  </si>
  <si>
    <t>3. Расчеты</t>
  </si>
  <si>
    <t>4. Ответственность сторон</t>
  </si>
  <si>
    <t>5. Дополнительные условия</t>
  </si>
  <si>
    <t>6. Адреса и реквизиты сторон</t>
  </si>
  <si>
    <t xml:space="preserve">«Исполнитель»: </t>
  </si>
  <si>
    <t>БУЗОО «ГБ № 7»</t>
  </si>
  <si>
    <t>644027, г.Омск, ул.Л.Чайкиной, д.21</t>
  </si>
  <si>
    <t xml:space="preserve">ИНН 5506033722, КПП 550601001 </t>
  </si>
  <si>
    <t>ОКТМО 52701000</t>
  </si>
  <si>
    <t>БИК 045209001, ОГРН 1025501245802</t>
  </si>
  <si>
    <t>Тел. 53-65-73</t>
  </si>
  <si>
    <t xml:space="preserve">С ценами (тарифами) на платные услуги, установленные в БУЗОО «Городская больница № 7» и утвержденные в установленном порядке, </t>
  </si>
  <si>
    <t xml:space="preserve">     </t>
  </si>
  <si>
    <t xml:space="preserve">        подпись</t>
  </si>
  <si>
    <t xml:space="preserve">           (расшифровка подписи), дата</t>
  </si>
  <si>
    <t xml:space="preserve">«Потребитель», «Законный </t>
  </si>
  <si>
    <t>представитель Потребителя»:</t>
  </si>
  <si>
    <t>___________________ /  Н.И. Спинов</t>
  </si>
  <si>
    <t xml:space="preserve">       4.1. За неисполнение либо ненадлежащее исполнение обязательств по договору Исполнитель несет ответственность, предусмотренную законодательством Российской Федерации.</t>
  </si>
  <si>
    <t xml:space="preserve">       5.1. Настоящий договор составлен в двух экземплярах, по одному у каждой из сторон, имеющих одинаковую юридическую силу.</t>
  </si>
  <si>
    <t xml:space="preserve">       5.2. Договор прекращает свое действие в случаях истечения срока договора, по соглашению сторон или по иным основаниям, предусмотренным законом или договором.</t>
  </si>
  <si>
    <t>________________/</t>
  </si>
  <si>
    <t>ДОГОВОР   №</t>
  </si>
  <si>
    <t>АКТ</t>
  </si>
  <si>
    <t xml:space="preserve"> о предоставлении услуг в рамках договора</t>
  </si>
  <si>
    <t>№ п/п</t>
  </si>
  <si>
    <t>Наименование услуги</t>
  </si>
  <si>
    <t>Сумма</t>
  </si>
  <si>
    <t>1.</t>
  </si>
  <si>
    <t>ИТОГО:</t>
  </si>
  <si>
    <t>Потребитель</t>
  </si>
  <si>
    <t>№</t>
  </si>
  <si>
    <t>от</t>
  </si>
  <si>
    <t xml:space="preserve">именуемая в дальнейшем «Потребитель», с другой стороны, составили настоящий акт в том, что в рамках договора на предоставление платных немедицинских (сервисных) услуг Исполнитель оказал Потребителю (пациенту) следующий вид услуг: </t>
  </si>
  <si>
    <r>
      <t xml:space="preserve">        Мы, ниже подписавшиеся, главный врач бюджетного учреждения здравоохранения «Городская больница № 7» в лице Спинова Николая Ивановича, действующего на основании Устава, именуемый в дальнейшем «Исполнитель», с одной стороны, и </t>
    </r>
    <r>
      <rPr>
        <b/>
        <sz val="12"/>
        <color theme="1"/>
        <rFont val="Times New Roman"/>
        <family val="1"/>
        <charset val="204"/>
      </rPr>
      <t/>
    </r>
  </si>
  <si>
    <t>Цена за ед.измерения</t>
  </si>
  <si>
    <t>Сумма прописью:</t>
  </si>
  <si>
    <t xml:space="preserve">       Услуги выполнены в полном объеме, в установленные сроки и  надлежащего качества.           Стороны претензий друг к другу не имеют.</t>
  </si>
  <si>
    <t>Исполнитель</t>
  </si>
  <si>
    <t>Главный врач БУЗОО "ГБ №7"</t>
  </si>
  <si>
    <t>________________________/ Н.И. Спинов</t>
  </si>
  <si>
    <t>______________/</t>
  </si>
  <si>
    <t>/2015</t>
  </si>
  <si>
    <t>Без НДС.</t>
  </si>
  <si>
    <t>на предоставление платных немедицинских (сервисных) услуг</t>
  </si>
  <si>
    <r>
      <t xml:space="preserve">        </t>
    </r>
    <r>
      <rPr>
        <b/>
        <sz val="10"/>
        <color theme="1"/>
        <rFont val="Times New Roman"/>
        <family val="1"/>
        <charset val="204"/>
      </rPr>
      <t xml:space="preserve">Бюджетное учреждение здравоохранения «Городская больница № 7» </t>
    </r>
    <r>
      <rPr>
        <sz val="9"/>
        <color theme="1"/>
        <rFont val="Times New Roman"/>
        <family val="1"/>
        <charset val="204"/>
      </rPr>
      <t>(644027, г. Омск, ул. Л.Чайкиной, д. 21, ОГРН 1025501245802 (зарегистрировано ИФНС России по ОАО г.Омска 16.04.1998г.))</t>
    </r>
    <r>
      <rPr>
        <sz val="10"/>
        <color theme="1"/>
        <rFont val="Times New Roman"/>
        <family val="1"/>
        <charset val="204"/>
      </rPr>
      <t xml:space="preserve"> в лице главного врача Спинова Николая Ивановича, действующего на основании Устава, именуемый в дальнейшем «Исполнитель», с одной стороны, и             </t>
    </r>
  </si>
  <si>
    <t xml:space="preserve">именуемая в дальнейшем «Потребитель»,  "Законный представитель Потребителя" с другой стороны, заключили настоящий договор о нижеследующем:    </t>
  </si>
  <si>
    <r>
      <t xml:space="preserve">       1.1. Исполнитель обязуется оказать Потребителю на возмездной основе немедицинские (сервисные)  услуги</t>
    </r>
    <r>
      <rPr>
        <b/>
        <sz val="10"/>
        <color theme="1"/>
        <rFont val="Times New Roman"/>
        <family val="1"/>
        <charset val="204"/>
      </rPr>
      <t>,</t>
    </r>
  </si>
  <si>
    <t xml:space="preserve">предоставляемые дополнительно к оказанию медицинской помощи (далее – услуга): </t>
  </si>
  <si>
    <t xml:space="preserve">       1.2. Услуги, указанные в п. 1.1. настоящего Договора, Исполнитель обязуется оказать в следующие сроки:                        </t>
  </si>
  <si>
    <t>«01» июня 2015 года</t>
  </si>
  <si>
    <t>(включительно).</t>
  </si>
  <si>
    <t xml:space="preserve">       2.1. Потребитель обязан соблюдать чистоту, права других пациентов, персонала больницы, действующий режим работы медицинского учреждения, режим нахождения пациентов в стационаре.</t>
  </si>
  <si>
    <t xml:space="preserve">       2.2. Потребитель вправе в любое время отказаться от исполнения Договора при условии оплаты Исполнителю за фактически оказанные услуги.</t>
  </si>
  <si>
    <t xml:space="preserve">      2.3. При неисполнении Потребителем требований, установленных пунктом 2.1. настоящего договора, Исполнитель имеет право досрочно расторгнуть договор с удержанием суммы, фактически затраченной на услуги.</t>
  </si>
  <si>
    <r>
      <t xml:space="preserve">       3.1.</t>
    </r>
    <r>
      <rPr>
        <sz val="7"/>
        <color theme="1"/>
        <rFont val="Times New Roman"/>
        <family val="1"/>
        <charset val="204"/>
      </rPr>
      <t xml:space="preserve">  </t>
    </r>
    <r>
      <rPr>
        <sz val="10"/>
        <color theme="1"/>
        <rFont val="Times New Roman"/>
        <family val="1"/>
        <charset val="204"/>
      </rPr>
      <t>Перечень и стоимость услуг устанавливаются действующим на момент оказания услуги прейскурантом цен (тарифов) Исполнителя.</t>
    </r>
  </si>
  <si>
    <r>
      <t xml:space="preserve">       3.2.</t>
    </r>
    <r>
      <rPr>
        <sz val="7"/>
        <color theme="1"/>
        <rFont val="Times New Roman"/>
        <family val="1"/>
        <charset val="204"/>
      </rPr>
      <t xml:space="preserve">  </t>
    </r>
    <r>
      <rPr>
        <sz val="10"/>
        <color theme="1"/>
        <rFont val="Times New Roman"/>
        <family val="1"/>
        <charset val="204"/>
      </rPr>
      <t>Оплата услуг осуществляется Потребителем до получения услуги путем внесения 100 % предоплаты наличных денежных средств в кассу Исполнителя. По факту оказания услуг Исполнитель представляет для подписания Потребителю акт о предоставлении услуг в двух экземплярах.</t>
    </r>
  </si>
  <si>
    <r>
      <t xml:space="preserve">       3.3.</t>
    </r>
    <r>
      <rPr>
        <sz val="7"/>
        <color theme="1"/>
        <rFont val="Times New Roman"/>
        <family val="1"/>
        <charset val="204"/>
      </rPr>
      <t xml:space="preserve">  </t>
    </r>
    <r>
      <rPr>
        <sz val="10"/>
        <color theme="1"/>
        <rFont val="Times New Roman"/>
        <family val="1"/>
        <charset val="204"/>
      </rPr>
      <t xml:space="preserve"> Общая стоимость услуги, указанной в пункте 1.1. настоящего договора составляет: </t>
    </r>
    <r>
      <rPr>
        <sz val="10"/>
        <color theme="1"/>
        <rFont val="Times New Roman"/>
        <family val="1"/>
        <charset val="204"/>
      </rPr>
      <t xml:space="preserve">  </t>
    </r>
  </si>
  <si>
    <t xml:space="preserve">       4.2. В случае возникновения разногласий между Исполнителем и Потребителем, связанных с оказанием услуг, рассматриваются главным врачом (его заместителем по лечебной части).</t>
  </si>
  <si>
    <t xml:space="preserve">       4.3. Исполнитель  освобождается   от   ответственности   за     неисполнение или  ненадлежащее исполнение  настоящего Договора, если докажет, что  причиной  такого  неисполнения  (ненадлежащего  исполнения)  стало  нарушение  Пациентом   условий  настоящего Договора.</t>
  </si>
  <si>
    <t xml:space="preserve">ознакомлен:   ___________________/              </t>
  </si>
  <si>
    <t>Кол-во к/дней</t>
  </si>
  <si>
    <t>Госпитализация в одноместную палату (в сутки), в терапевтическое отделение №1, на</t>
  </si>
  <si>
    <t>Госпитализация в одноместную палату (в сутки), в терапевтическое отделение №2, на</t>
  </si>
  <si>
    <t>Госпитализация в одноместную палату (в сутки), в неврологическое отделение, на</t>
  </si>
  <si>
    <t>Госпитализация в 2-х местную палату повышенной комфортности (в сутки), в терапевтическое отделение №1, на</t>
  </si>
  <si>
    <t>Госпитализация в 2-х местную палату повышенной комфортности (в сутки), в терапевтическое отделение №2, на</t>
  </si>
  <si>
    <t>Госпитализация в 2-х местную палату повышенной комфортности (в сутки), в неврологическое отделение, на</t>
  </si>
  <si>
    <t>к/дней</t>
  </si>
  <si>
    <t xml:space="preserve"> а Потребитель обязуется оплатить услуги в соответствии с условиями настоящего договора.</t>
  </si>
  <si>
    <t xml:space="preserve">  с «21» мая 2015  года   по  </t>
  </si>
  <si>
    <t>ФИО</t>
  </si>
  <si>
    <t xml:space="preserve">, 00.00.1900 г.р., </t>
  </si>
  <si>
    <t>Госпитализация в одноместную палату (в сутки)</t>
  </si>
  <si>
    <t>Госпитализация в 2-х местную палату повышенной комфортности (в сутки)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</si>
</sst>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10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i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theme="0" tint="-0.499984740745262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</borders>
  <cellStyleXfs count="1">
    <xf numFmtId="0" fontId="0" fillId="0" borderId="0"/>
  </cellStyleXfs>
  <cellXfs count="101">
    <xf numFmtId="0" fontId="0" fillId="0" borderId="0" xfId="0"/>
    <xf numFmtId="0" fontId="2" fillId="0" borderId="0" xfId="0" applyFont="1" applyAlignment="1">
      <alignment horizontal="justify"/>
    </xf>
    <xf numFmtId="0" fontId="2" fillId="0" borderId="0" xfId="0" applyFont="1"/>
    <xf numFmtId="0" fontId="5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wrapText="1" shrinkToFit="1"/>
    </xf>
    <xf numFmtId="0" fontId="5" fillId="0" borderId="0" xfId="0" applyFont="1" applyAlignment="1"/>
    <xf numFmtId="0" fontId="1" fillId="0" borderId="0" xfId="0" applyFont="1" applyAlignment="1"/>
    <xf numFmtId="0" fontId="2" fillId="0" borderId="0" xfId="0" applyFont="1" applyAlignment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6" fillId="0" borderId="0" xfId="0" applyFont="1" applyAlignment="1">
      <alignment horizontal="justify"/>
    </xf>
    <xf numFmtId="0" fontId="8" fillId="0" borderId="0" xfId="0" applyFont="1"/>
    <xf numFmtId="0" fontId="6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6" fillId="0" borderId="0" xfId="0" applyFont="1" applyBorder="1" applyAlignment="1">
      <alignment horizontal="justify" vertical="top" wrapText="1"/>
    </xf>
    <xf numFmtId="0" fontId="6" fillId="0" borderId="0" xfId="0" applyFont="1" applyBorder="1" applyAlignment="1">
      <alignment horizontal="center" vertical="top" wrapText="1"/>
    </xf>
    <xf numFmtId="0" fontId="6" fillId="0" borderId="0" xfId="0" applyFont="1" applyBorder="1" applyAlignment="1">
      <alignment horizontal="justify"/>
    </xf>
    <xf numFmtId="0" fontId="0" fillId="0" borderId="0" xfId="0" applyBorder="1"/>
    <xf numFmtId="0" fontId="6" fillId="0" borderId="0" xfId="0" applyFont="1" applyBorder="1" applyAlignment="1">
      <alignment vertical="top" wrapText="1"/>
    </xf>
    <xf numFmtId="0" fontId="0" fillId="0" borderId="0" xfId="0" applyBorder="1" applyAlignment="1">
      <alignment vertical="top" wrapText="1"/>
    </xf>
    <xf numFmtId="0" fontId="6" fillId="0" borderId="0" xfId="0" applyFont="1"/>
    <xf numFmtId="0" fontId="6" fillId="0" borderId="0" xfId="0" applyFont="1" applyAlignment="1"/>
    <xf numFmtId="0" fontId="5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4" xfId="0" applyBorder="1"/>
    <xf numFmtId="0" fontId="1" fillId="0" borderId="0" xfId="0" applyFont="1" applyAlignment="1">
      <alignment horizontal="center" wrapText="1" shrinkToFit="1"/>
    </xf>
    <xf numFmtId="0" fontId="2" fillId="0" borderId="0" xfId="0" applyFont="1" applyAlignment="1">
      <alignment horizontal="justify" wrapText="1" shrinkToFi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vertical="top" wrapText="1"/>
    </xf>
    <xf numFmtId="0" fontId="9" fillId="0" borderId="0" xfId="0" applyFont="1"/>
    <xf numFmtId="0" fontId="2" fillId="0" borderId="16" xfId="0" applyFont="1" applyBorder="1" applyAlignment="1">
      <alignment horizontal="justify" wrapText="1" shrinkToFit="1"/>
    </xf>
    <xf numFmtId="0" fontId="1" fillId="0" borderId="0" xfId="0" applyFont="1" applyAlignment="1">
      <alignment horizontal="right" wrapText="1" shrinkToFit="1"/>
    </xf>
    <xf numFmtId="0" fontId="2" fillId="0" borderId="0" xfId="0" applyFont="1" applyAlignment="1">
      <alignment horizontal="left" wrapText="1" shrinkToFi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164" fontId="2" fillId="0" borderId="0" xfId="0" applyNumberFormat="1" applyFont="1" applyAlignment="1">
      <alignment horizontal="right"/>
    </xf>
    <xf numFmtId="0" fontId="2" fillId="0" borderId="0" xfId="0" applyFont="1" applyAlignment="1">
      <alignment horizontal="justify" wrapText="1" shrinkToFit="1"/>
    </xf>
    <xf numFmtId="0" fontId="1" fillId="0" borderId="0" xfId="0" applyFont="1" applyAlignment="1">
      <alignment horizontal="left" wrapText="1" shrinkToFit="1"/>
    </xf>
    <xf numFmtId="0" fontId="2" fillId="0" borderId="0" xfId="0" applyFont="1" applyAlignment="1">
      <alignment horizontal="justify" wrapText="1"/>
    </xf>
    <xf numFmtId="0" fontId="9" fillId="0" borderId="0" xfId="0" applyFont="1" applyAlignment="1">
      <alignment horizontal="center" wrapText="1" shrinkToFit="1"/>
    </xf>
    <xf numFmtId="4" fontId="1" fillId="0" borderId="16" xfId="0" applyNumberFormat="1" applyFont="1" applyBorder="1" applyAlignment="1">
      <alignment horizontal="center" vertical="center" wrapText="1" shrinkToFit="1"/>
    </xf>
    <xf numFmtId="0" fontId="1" fillId="0" borderId="16" xfId="0" applyFont="1" applyBorder="1" applyAlignment="1">
      <alignment horizontal="left" vertical="center" wrapText="1" shrinkToFit="1"/>
    </xf>
    <xf numFmtId="0" fontId="3" fillId="0" borderId="0" xfId="0" applyFont="1" applyAlignment="1">
      <alignment horizontal="left" wrapText="1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3" fillId="0" borderId="0" xfId="0" applyFont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5" fillId="0" borderId="0" xfId="0" applyFont="1" applyAlignment="1">
      <alignment horizontal="justify" wrapText="1"/>
    </xf>
    <xf numFmtId="0" fontId="2" fillId="0" borderId="0" xfId="0" applyFont="1" applyAlignment="1">
      <alignment horizontal="left" shrinkToFit="1"/>
    </xf>
    <xf numFmtId="164" fontId="2" fillId="0" borderId="0" xfId="0" applyNumberFormat="1" applyFont="1" applyAlignment="1">
      <alignment horizontal="left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right" wrapText="1"/>
    </xf>
    <xf numFmtId="0" fontId="6" fillId="0" borderId="0" xfId="0" applyFont="1" applyAlignment="1">
      <alignment horizontal="justify" wrapText="1" shrinkToFit="1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left" vertical="center" wrapText="1" shrinkToFit="1"/>
    </xf>
    <xf numFmtId="0" fontId="6" fillId="0" borderId="1" xfId="0" applyFont="1" applyBorder="1" applyAlignment="1">
      <alignment horizontal="left" vertical="center" wrapText="1" shrinkToFit="1"/>
    </xf>
    <xf numFmtId="0" fontId="6" fillId="0" borderId="9" xfId="0" applyFont="1" applyBorder="1" applyAlignment="1">
      <alignment horizontal="left" vertical="center" wrapText="1" shrinkToFit="1"/>
    </xf>
    <xf numFmtId="0" fontId="6" fillId="0" borderId="8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" fontId="6" fillId="0" borderId="8" xfId="0" applyNumberFormat="1" applyFont="1" applyBorder="1" applyAlignment="1">
      <alignment horizontal="center" vertical="center" wrapText="1" shrinkToFit="1"/>
    </xf>
    <xf numFmtId="4" fontId="6" fillId="0" borderId="1" xfId="0" applyNumberFormat="1" applyFont="1" applyBorder="1" applyAlignment="1">
      <alignment horizontal="center" vertical="center" wrapText="1" shrinkToFit="1"/>
    </xf>
    <xf numFmtId="4" fontId="6" fillId="0" borderId="9" xfId="0" applyNumberFormat="1" applyFont="1" applyBorder="1" applyAlignment="1">
      <alignment horizontal="center" vertical="center" wrapText="1" shrinkToFit="1"/>
    </xf>
    <xf numFmtId="0" fontId="6" fillId="0" borderId="8" xfId="0" applyFont="1" applyBorder="1" applyAlignment="1">
      <alignment horizontal="center" vertical="top" wrapText="1" shrinkToFit="1"/>
    </xf>
    <xf numFmtId="0" fontId="6" fillId="0" borderId="1" xfId="0" applyFont="1" applyBorder="1" applyAlignment="1">
      <alignment horizontal="center" vertical="top" wrapText="1" shrinkToFit="1"/>
    </xf>
    <xf numFmtId="0" fontId="6" fillId="0" borderId="9" xfId="0" applyFont="1" applyBorder="1" applyAlignment="1">
      <alignment horizontal="center" vertical="top" wrapText="1" shrinkToFit="1"/>
    </xf>
    <xf numFmtId="0" fontId="6" fillId="0" borderId="10" xfId="0" applyFont="1" applyBorder="1" applyAlignment="1">
      <alignment horizontal="center" vertical="center" shrinkToFit="1"/>
    </xf>
    <xf numFmtId="0" fontId="6" fillId="0" borderId="11" xfId="0" applyFont="1" applyBorder="1" applyAlignment="1">
      <alignment horizontal="center" vertical="center" shrinkToFit="1"/>
    </xf>
    <xf numFmtId="0" fontId="6" fillId="0" borderId="12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wrapText="1" shrinkToFit="1"/>
    </xf>
    <xf numFmtId="0" fontId="6" fillId="0" borderId="10" xfId="0" applyFont="1" applyBorder="1" applyAlignment="1">
      <alignment horizontal="center" vertical="center" wrapText="1" shrinkToFit="1"/>
    </xf>
    <xf numFmtId="0" fontId="6" fillId="0" borderId="11" xfId="0" applyFont="1" applyBorder="1" applyAlignment="1">
      <alignment horizontal="center" vertical="center" wrapText="1" shrinkToFit="1"/>
    </xf>
    <xf numFmtId="0" fontId="6" fillId="0" borderId="13" xfId="0" applyFont="1" applyBorder="1" applyAlignment="1">
      <alignment horizontal="center" vertical="center" wrapText="1" shrinkToFit="1"/>
    </xf>
    <xf numFmtId="0" fontId="6" fillId="0" borderId="12" xfId="0" applyFont="1" applyBorder="1" applyAlignment="1">
      <alignment horizontal="center" vertical="center" wrapText="1" shrinkToFit="1"/>
    </xf>
    <xf numFmtId="0" fontId="7" fillId="0" borderId="8" xfId="0" applyFont="1" applyBorder="1" applyAlignment="1">
      <alignment horizontal="right"/>
    </xf>
    <xf numFmtId="0" fontId="7" fillId="0" borderId="1" xfId="0" applyFont="1" applyBorder="1" applyAlignment="1">
      <alignment horizontal="right"/>
    </xf>
    <xf numFmtId="0" fontId="7" fillId="0" borderId="9" xfId="0" applyFont="1" applyBorder="1" applyAlignment="1">
      <alignment horizontal="right"/>
    </xf>
    <xf numFmtId="4" fontId="7" fillId="0" borderId="3" xfId="0" applyNumberFormat="1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0" xfId="0" applyFont="1" applyAlignment="1">
      <alignment horizontal="justify" wrapText="1"/>
    </xf>
    <xf numFmtId="0" fontId="6" fillId="0" borderId="3" xfId="0" applyFont="1" applyBorder="1" applyAlignment="1">
      <alignment horizontal="left" wrapText="1"/>
    </xf>
    <xf numFmtId="0" fontId="6" fillId="0" borderId="3" xfId="0" applyFont="1" applyBorder="1" applyAlignment="1">
      <alignment horizontal="left"/>
    </xf>
    <xf numFmtId="0" fontId="6" fillId="0" borderId="4" xfId="0" applyFont="1" applyBorder="1" applyAlignment="1">
      <alignment horizontal="left" wrapText="1"/>
    </xf>
    <xf numFmtId="0" fontId="6" fillId="0" borderId="0" xfId="0" applyFont="1" applyBorder="1" applyAlignment="1">
      <alignment horizontal="left" wrapText="1"/>
    </xf>
    <xf numFmtId="0" fontId="6" fillId="0" borderId="14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6" fillId="0" borderId="6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shrinkToFi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0"/>
  <sheetViews>
    <sheetView workbookViewId="0">
      <selection activeCell="A12" sqref="A12:L12"/>
    </sheetView>
  </sheetViews>
  <sheetFormatPr defaultRowHeight="15" x14ac:dyDescent="0.25"/>
  <cols>
    <col min="1" max="1" width="6.5703125" customWidth="1"/>
    <col min="2" max="2" width="6" customWidth="1"/>
    <col min="3" max="3" width="6.28515625" customWidth="1"/>
    <col min="4" max="4" width="7" customWidth="1"/>
    <col min="6" max="6" width="8.42578125" customWidth="1"/>
    <col min="7" max="7" width="3.7109375" customWidth="1"/>
    <col min="8" max="8" width="5" customWidth="1"/>
    <col min="12" max="12" width="14.5703125" customWidth="1"/>
  </cols>
  <sheetData>
    <row r="1" spans="1:12" ht="12.75" customHeight="1" x14ac:dyDescent="0.25">
      <c r="A1" s="9"/>
      <c r="B1" s="9"/>
      <c r="C1" s="9"/>
      <c r="D1" s="9"/>
      <c r="E1" s="9"/>
      <c r="F1" s="9" t="s">
        <v>25</v>
      </c>
      <c r="G1" s="9"/>
      <c r="H1" s="11">
        <v>420</v>
      </c>
      <c r="I1" s="12" t="s">
        <v>45</v>
      </c>
      <c r="J1" s="9"/>
      <c r="K1" s="9"/>
      <c r="L1" s="9"/>
    </row>
    <row r="2" spans="1:12" ht="12" customHeight="1" x14ac:dyDescent="0.25">
      <c r="A2" s="37" t="s">
        <v>47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</row>
    <row r="3" spans="1:12" ht="6.75" customHeight="1" x14ac:dyDescent="0.25">
      <c r="A3" s="26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</row>
    <row r="4" spans="1:12" ht="12" customHeight="1" x14ac:dyDescent="0.25">
      <c r="A4" s="38" t="s">
        <v>0</v>
      </c>
      <c r="B4" s="38"/>
      <c r="G4" s="10"/>
      <c r="H4" s="10"/>
      <c r="I4" s="10"/>
      <c r="J4" s="39">
        <f ca="1">TODAY()</f>
        <v>42145</v>
      </c>
      <c r="K4" s="39"/>
    </row>
    <row r="5" spans="1:12" ht="6.75" customHeight="1" x14ac:dyDescent="0.25">
      <c r="A5" s="1"/>
      <c r="B5" s="1"/>
      <c r="G5" s="10"/>
      <c r="H5" s="10"/>
      <c r="I5" s="10"/>
      <c r="J5" s="4"/>
    </row>
    <row r="6" spans="1:12" ht="37.5" customHeight="1" x14ac:dyDescent="0.25">
      <c r="A6" s="40" t="s">
        <v>48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</row>
    <row r="7" spans="1:12" ht="12" customHeight="1" x14ac:dyDescent="0.25">
      <c r="A7" s="35" t="s">
        <v>74</v>
      </c>
      <c r="B7" s="35"/>
      <c r="C7" s="35"/>
      <c r="D7" s="35"/>
      <c r="E7" s="35"/>
      <c r="F7" s="41" t="s">
        <v>75</v>
      </c>
      <c r="G7" s="41"/>
      <c r="H7" s="41"/>
      <c r="I7" s="7"/>
      <c r="J7" s="7"/>
    </row>
    <row r="8" spans="1:12" ht="24.75" customHeight="1" x14ac:dyDescent="0.25">
      <c r="A8" s="42" t="s">
        <v>49</v>
      </c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</row>
    <row r="9" spans="1:12" ht="12.75" customHeight="1" x14ac:dyDescent="0.25">
      <c r="A9" s="37" t="s">
        <v>1</v>
      </c>
      <c r="B9" s="37"/>
      <c r="C9" s="37"/>
      <c r="D9" s="37"/>
      <c r="E9" s="37"/>
      <c r="F9" s="37"/>
      <c r="G9" s="37"/>
      <c r="H9" s="37"/>
      <c r="I9" s="37"/>
      <c r="J9" s="37"/>
      <c r="K9" s="37"/>
      <c r="L9" s="37"/>
    </row>
    <row r="10" spans="1:12" ht="13.5" customHeight="1" x14ac:dyDescent="0.25">
      <c r="A10" s="40" t="s">
        <v>50</v>
      </c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0"/>
    </row>
    <row r="11" spans="1:12" ht="12" customHeight="1" x14ac:dyDescent="0.25">
      <c r="A11" s="40" t="s">
        <v>51</v>
      </c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0"/>
    </row>
    <row r="12" spans="1:12" ht="12" customHeight="1" x14ac:dyDescent="0.25">
      <c r="A12" s="43" t="s">
        <v>68</v>
      </c>
      <c r="B12" s="43"/>
      <c r="C12" s="43"/>
      <c r="D12" s="43"/>
      <c r="E12" s="43"/>
      <c r="F12" s="43"/>
      <c r="G12" s="43"/>
      <c r="H12" s="43"/>
      <c r="I12" s="43"/>
      <c r="J12" s="43"/>
      <c r="K12" s="43"/>
      <c r="L12" s="43"/>
    </row>
    <row r="13" spans="1:12" ht="14.25" customHeight="1" x14ac:dyDescent="0.25">
      <c r="A13" s="35">
        <v>13</v>
      </c>
      <c r="B13" s="35"/>
      <c r="C13" s="29" t="s">
        <v>71</v>
      </c>
      <c r="D13" s="36" t="s">
        <v>72</v>
      </c>
      <c r="E13" s="36"/>
      <c r="F13" s="36"/>
      <c r="G13" s="36"/>
      <c r="H13" s="36"/>
      <c r="I13" s="36"/>
      <c r="J13" s="36"/>
      <c r="K13" s="36"/>
      <c r="L13" s="36"/>
    </row>
    <row r="14" spans="1:12" ht="12.75" customHeight="1" x14ac:dyDescent="0.25">
      <c r="A14" s="40" t="s">
        <v>52</v>
      </c>
      <c r="B14" s="40"/>
      <c r="C14" s="40"/>
      <c r="D14" s="40"/>
      <c r="E14" s="40"/>
      <c r="F14" s="40"/>
      <c r="G14" s="40"/>
      <c r="H14" s="40"/>
      <c r="I14" s="40"/>
      <c r="J14" s="40"/>
      <c r="K14" s="40"/>
      <c r="L14" s="40"/>
    </row>
    <row r="15" spans="1:12" ht="12.75" customHeight="1" x14ac:dyDescent="0.25">
      <c r="A15" s="35" t="s">
        <v>73</v>
      </c>
      <c r="B15" s="35"/>
      <c r="C15" s="35"/>
      <c r="D15" s="35"/>
      <c r="E15" s="41" t="s">
        <v>53</v>
      </c>
      <c r="F15" s="41"/>
      <c r="G15" s="36" t="s">
        <v>54</v>
      </c>
      <c r="H15" s="36"/>
      <c r="I15" s="36"/>
      <c r="J15" s="30"/>
      <c r="K15" s="30"/>
      <c r="L15" s="30"/>
    </row>
    <row r="16" spans="1:12" ht="12.75" customHeight="1" x14ac:dyDescent="0.25">
      <c r="A16" s="37" t="s">
        <v>2</v>
      </c>
      <c r="B16" s="37"/>
      <c r="C16" s="37"/>
      <c r="D16" s="37"/>
      <c r="E16" s="37"/>
      <c r="F16" s="37"/>
      <c r="G16" s="37"/>
      <c r="H16" s="37"/>
      <c r="I16" s="37"/>
      <c r="J16" s="37"/>
      <c r="K16" s="37"/>
      <c r="L16" s="37"/>
    </row>
    <row r="17" spans="1:16" ht="25.5" customHeight="1" x14ac:dyDescent="0.25">
      <c r="A17" s="40" t="s">
        <v>55</v>
      </c>
      <c r="B17" s="40"/>
      <c r="C17" s="40"/>
      <c r="D17" s="40"/>
      <c r="E17" s="40"/>
      <c r="F17" s="40"/>
      <c r="G17" s="40"/>
      <c r="H17" s="40"/>
      <c r="I17" s="40"/>
      <c r="J17" s="40"/>
      <c r="K17" s="40"/>
      <c r="L17" s="40"/>
    </row>
    <row r="18" spans="1:16" ht="24.75" customHeight="1" x14ac:dyDescent="0.25">
      <c r="A18" s="40" t="s">
        <v>56</v>
      </c>
      <c r="B18" s="40"/>
      <c r="C18" s="40"/>
      <c r="D18" s="40"/>
      <c r="E18" s="40"/>
      <c r="F18" s="40"/>
      <c r="G18" s="40"/>
      <c r="H18" s="40"/>
      <c r="I18" s="40"/>
      <c r="J18" s="40"/>
      <c r="K18" s="40"/>
      <c r="L18" s="40"/>
    </row>
    <row r="19" spans="1:16" ht="25.5" customHeight="1" x14ac:dyDescent="0.25">
      <c r="A19" s="40" t="s">
        <v>57</v>
      </c>
      <c r="B19" s="40"/>
      <c r="C19" s="40"/>
      <c r="D19" s="40"/>
      <c r="E19" s="40"/>
      <c r="F19" s="40"/>
      <c r="G19" s="40"/>
      <c r="H19" s="40"/>
      <c r="I19" s="40"/>
      <c r="J19" s="40"/>
      <c r="K19" s="40"/>
      <c r="L19" s="40"/>
    </row>
    <row r="20" spans="1:16" ht="12.75" customHeight="1" x14ac:dyDescent="0.25">
      <c r="A20" s="37" t="s">
        <v>3</v>
      </c>
      <c r="B20" s="37"/>
      <c r="C20" s="37"/>
      <c r="D20" s="37"/>
      <c r="E20" s="37"/>
      <c r="F20" s="37"/>
      <c r="G20" s="37"/>
      <c r="H20" s="37"/>
      <c r="I20" s="37"/>
      <c r="J20" s="37"/>
      <c r="K20" s="37"/>
      <c r="L20" s="37"/>
    </row>
    <row r="21" spans="1:16" ht="25.5" customHeight="1" x14ac:dyDescent="0.25">
      <c r="A21" s="40" t="s">
        <v>58</v>
      </c>
      <c r="B21" s="40"/>
      <c r="C21" s="40"/>
      <c r="D21" s="40"/>
      <c r="E21" s="40"/>
      <c r="F21" s="40"/>
      <c r="G21" s="40"/>
      <c r="H21" s="40"/>
      <c r="I21" s="40"/>
      <c r="J21" s="40"/>
      <c r="K21" s="40"/>
      <c r="L21" s="40"/>
    </row>
    <row r="22" spans="1:16" ht="38.25" customHeight="1" x14ac:dyDescent="0.25">
      <c r="A22" s="40" t="s">
        <v>59</v>
      </c>
      <c r="B22" s="40"/>
      <c r="C22" s="40"/>
      <c r="D22" s="40"/>
      <c r="E22" s="40"/>
      <c r="F22" s="40"/>
      <c r="G22" s="40"/>
      <c r="H22" s="40"/>
      <c r="I22" s="40"/>
      <c r="J22" s="40"/>
      <c r="K22" s="40"/>
      <c r="L22" s="40"/>
    </row>
    <row r="23" spans="1:16" ht="14.25" customHeight="1" x14ac:dyDescent="0.25">
      <c r="A23" s="40" t="s">
        <v>60</v>
      </c>
      <c r="B23" s="40"/>
      <c r="C23" s="40"/>
      <c r="D23" s="40"/>
      <c r="E23" s="40"/>
      <c r="F23" s="40"/>
      <c r="G23" s="40"/>
      <c r="H23" s="40"/>
      <c r="I23" s="40"/>
      <c r="J23" s="40"/>
      <c r="K23" s="40"/>
      <c r="L23" s="40"/>
    </row>
    <row r="24" spans="1:16" ht="14.25" customHeight="1" x14ac:dyDescent="0.25">
      <c r="A24" s="44">
        <f>$A$13*(VLOOKUP($A$12,$B$49:$L$54,11,0))</f>
        <v>4550</v>
      </c>
      <c r="B24" s="44"/>
      <c r="C24" s="45" t="str">
        <f>SUBSTITUTE(PROPER(INDEX(n_4,MID(TEXT(A24,n0),1,1)+1)&amp;INDEX(n0x,MID(TEXT(A24,n0),2,1)+1,MID(TEXT(A24,n0),3,1)+1)&amp;IF(-MID(TEXT(A24,n0),1,3),"миллиард"&amp;VLOOKUP(MID(TEXT(A24,n0),3,1)*AND(MID(TEXT(A24,n0),2,1)-1),мил,2),"")&amp;INDEX(n_4,MID(TEXT(A24,n0),4,1)+1)&amp;INDEX(n0x,MID(TEXT(A24,n0),5,1)+1,MID(TEXT(A24,n0),6,1)+1)&amp;IF(-MID(TEXT(A24,n0),4,3),"миллион"&amp;VLOOKUP(MID(TEXT(A24,n0),6,1)*AND(MID(TEXT(A24,n0),5,1)-1),мил,2),"")&amp;INDEX(n_4,MID(TEXT(A24,n0),7,1)+1)&amp;INDEX(n1x,MID(TEXT(A24,n0),8,1)+1,MID(TEXT(A24,n0),9,1)+1)&amp;IF(-MID(TEXT(A24,n0),7,3),VLOOKUP(MID(TEXT(A24,n0),9,1)*AND(MID(TEXT(A24,n0),8,1)-1),тыс,2),"")&amp;INDEX(n_4,MID(TEXT(A24,n0),10,1)+1)&amp;INDEX(n0x,MID(TEXT(A24,n0),11,1)+1,MID(TEXT(A24,n0),12,1)+1)),"z"," ")&amp;IF(TRUNC(TEXT(A24,n0)),"","Ноль ")&amp;"рубл"&amp;VLOOKUP(MOD(MAX(MOD(MID(TEXT(A24,n0),11,2)-11,100),9),10),{0,"ь ";1,"я ";4,"ей "},2)&amp;RIGHT(TEXT(A24,n0),2)&amp;" копе"&amp;VLOOKUP(MOD(MAX(MOD(RIGHT(TEXT(A24,n0),2)-11,100),9),10),{0,"йка";1,"йки";4,"ек"},2)</f>
        <v>Четыре тысячи пятьсот пятьдесят рублей 00 копеек</v>
      </c>
      <c r="D24" s="45"/>
      <c r="E24" s="45"/>
      <c r="F24" s="45"/>
      <c r="G24" s="45"/>
      <c r="H24" s="45"/>
      <c r="I24" s="45"/>
      <c r="J24" s="45"/>
      <c r="K24" s="34"/>
      <c r="L24" s="34"/>
      <c r="P24" s="20"/>
    </row>
    <row r="25" spans="1:16" ht="12.75" customHeight="1" x14ac:dyDescent="0.25">
      <c r="A25" s="37" t="s">
        <v>4</v>
      </c>
      <c r="B25" s="37"/>
      <c r="C25" s="37"/>
      <c r="D25" s="37"/>
      <c r="E25" s="37"/>
      <c r="F25" s="37"/>
      <c r="G25" s="37"/>
      <c r="H25" s="37"/>
      <c r="I25" s="37"/>
      <c r="J25" s="37"/>
      <c r="K25" s="37"/>
      <c r="L25" s="37"/>
    </row>
    <row r="26" spans="1:16" ht="26.25" customHeight="1" x14ac:dyDescent="0.25">
      <c r="A26" s="40" t="s">
        <v>21</v>
      </c>
      <c r="B26" s="40"/>
      <c r="C26" s="40"/>
      <c r="D26" s="40"/>
      <c r="E26" s="40"/>
      <c r="F26" s="40"/>
      <c r="G26" s="40"/>
      <c r="H26" s="40"/>
      <c r="I26" s="40"/>
      <c r="J26" s="40"/>
      <c r="K26" s="40"/>
      <c r="L26" s="40"/>
    </row>
    <row r="27" spans="1:16" ht="25.5" customHeight="1" x14ac:dyDescent="0.25">
      <c r="A27" s="40" t="s">
        <v>61</v>
      </c>
      <c r="B27" s="40"/>
      <c r="C27" s="40"/>
      <c r="D27" s="40"/>
      <c r="E27" s="40"/>
      <c r="F27" s="40"/>
      <c r="G27" s="40"/>
      <c r="H27" s="40"/>
      <c r="I27" s="40"/>
      <c r="J27" s="40"/>
      <c r="K27" s="40"/>
      <c r="L27" s="40"/>
    </row>
    <row r="28" spans="1:16" ht="39" customHeight="1" x14ac:dyDescent="0.25">
      <c r="A28" s="40" t="s">
        <v>62</v>
      </c>
      <c r="B28" s="40"/>
      <c r="C28" s="40"/>
      <c r="D28" s="40"/>
      <c r="E28" s="40"/>
      <c r="F28" s="40"/>
      <c r="G28" s="40"/>
      <c r="H28" s="40"/>
      <c r="I28" s="40"/>
      <c r="J28" s="40"/>
      <c r="K28" s="40"/>
      <c r="L28" s="40"/>
    </row>
    <row r="29" spans="1:16" ht="13.5" customHeight="1" x14ac:dyDescent="0.25">
      <c r="A29" s="37" t="s">
        <v>5</v>
      </c>
      <c r="B29" s="37"/>
      <c r="C29" s="37"/>
      <c r="D29" s="37"/>
      <c r="E29" s="37"/>
      <c r="F29" s="37"/>
      <c r="G29" s="37"/>
      <c r="H29" s="37"/>
      <c r="I29" s="37"/>
      <c r="J29" s="37"/>
      <c r="K29" s="37"/>
      <c r="L29" s="37"/>
    </row>
    <row r="30" spans="1:16" ht="26.25" customHeight="1" x14ac:dyDescent="0.25">
      <c r="A30" s="40" t="s">
        <v>22</v>
      </c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</row>
    <row r="31" spans="1:16" ht="25.5" customHeight="1" x14ac:dyDescent="0.25">
      <c r="A31" s="40" t="s">
        <v>23</v>
      </c>
      <c r="B31" s="40"/>
      <c r="C31" s="40"/>
      <c r="D31" s="40"/>
      <c r="E31" s="40"/>
      <c r="F31" s="40"/>
      <c r="G31" s="40"/>
      <c r="H31" s="40"/>
      <c r="I31" s="40"/>
      <c r="J31" s="40"/>
      <c r="K31" s="40"/>
      <c r="L31" s="40"/>
    </row>
    <row r="32" spans="1:16" ht="12.75" customHeight="1" x14ac:dyDescent="0.25">
      <c r="A32" s="37" t="s">
        <v>6</v>
      </c>
      <c r="B32" s="37"/>
      <c r="C32" s="37"/>
      <c r="D32" s="37"/>
      <c r="E32" s="37"/>
      <c r="F32" s="37"/>
      <c r="G32" s="37"/>
      <c r="H32" s="37"/>
      <c r="I32" s="37"/>
      <c r="J32" s="37"/>
      <c r="K32" s="37"/>
      <c r="L32" s="37"/>
    </row>
    <row r="33" spans="1:12" ht="12.75" customHeight="1" x14ac:dyDescent="0.25">
      <c r="A33" s="47" t="s">
        <v>7</v>
      </c>
      <c r="B33" s="47"/>
      <c r="C33" s="47"/>
      <c r="D33" s="47"/>
      <c r="G33" s="31"/>
      <c r="H33" s="48" t="s">
        <v>18</v>
      </c>
      <c r="I33" s="48"/>
      <c r="J33" s="48"/>
      <c r="K33" s="48"/>
    </row>
    <row r="34" spans="1:12" ht="12.75" customHeight="1" x14ac:dyDescent="0.25">
      <c r="A34" s="32"/>
      <c r="B34" s="32"/>
      <c r="C34" s="32"/>
      <c r="D34" s="32"/>
      <c r="H34" s="48" t="s">
        <v>19</v>
      </c>
      <c r="I34" s="48"/>
      <c r="J34" s="48"/>
    </row>
    <row r="35" spans="1:12" ht="12.75" customHeight="1" x14ac:dyDescent="0.25">
      <c r="A35" s="49" t="s">
        <v>8</v>
      </c>
      <c r="B35" s="49"/>
      <c r="C35" s="49"/>
      <c r="D35" s="49"/>
      <c r="G35" s="50"/>
      <c r="H35" s="50"/>
      <c r="I35" s="50"/>
      <c r="J35" s="50"/>
      <c r="K35" s="50"/>
      <c r="L35" s="50"/>
    </row>
    <row r="36" spans="1:12" ht="12.75" customHeight="1" x14ac:dyDescent="0.25">
      <c r="A36" s="46" t="s">
        <v>9</v>
      </c>
      <c r="B36" s="46"/>
      <c r="C36" s="46"/>
      <c r="D36" s="46"/>
      <c r="E36" s="46"/>
      <c r="G36" s="48"/>
      <c r="H36" s="48"/>
      <c r="I36" s="48"/>
      <c r="J36" s="48"/>
      <c r="K36" s="48"/>
    </row>
    <row r="37" spans="1:12" ht="12.75" customHeight="1" x14ac:dyDescent="0.25">
      <c r="A37" s="46" t="s">
        <v>10</v>
      </c>
      <c r="B37" s="46"/>
      <c r="C37" s="46"/>
      <c r="D37" s="46"/>
      <c r="E37" s="46"/>
    </row>
    <row r="38" spans="1:12" ht="12.75" customHeight="1" x14ac:dyDescent="0.25">
      <c r="A38" s="46" t="s">
        <v>11</v>
      </c>
      <c r="B38" s="46"/>
      <c r="C38" s="46"/>
      <c r="D38" s="46"/>
    </row>
    <row r="39" spans="1:12" ht="12.75" customHeight="1" x14ac:dyDescent="0.25">
      <c r="A39" s="46" t="s">
        <v>12</v>
      </c>
      <c r="B39" s="46"/>
      <c r="C39" s="46"/>
      <c r="D39" s="46"/>
      <c r="E39" s="46"/>
    </row>
    <row r="40" spans="1:12" ht="12.75" customHeight="1" x14ac:dyDescent="0.25">
      <c r="A40" s="46" t="s">
        <v>13</v>
      </c>
      <c r="B40" s="46"/>
      <c r="C40" s="46"/>
      <c r="D40" s="46"/>
    </row>
    <row r="41" spans="1:12" ht="20.25" customHeight="1" x14ac:dyDescent="0.25">
      <c r="A41" s="54" t="s">
        <v>20</v>
      </c>
      <c r="B41" s="54"/>
      <c r="C41" s="54"/>
      <c r="D41" s="54"/>
      <c r="E41" s="54"/>
      <c r="G41" s="55" t="s">
        <v>24</v>
      </c>
      <c r="H41" s="55"/>
      <c r="I41" s="55"/>
      <c r="J41" s="48" t="str">
        <f>A7</f>
        <v>ФИО</v>
      </c>
      <c r="K41" s="48"/>
      <c r="L41" s="48"/>
    </row>
    <row r="42" spans="1:12" ht="23.25" customHeight="1" x14ac:dyDescent="0.25">
      <c r="A42" s="51" t="s">
        <v>14</v>
      </c>
      <c r="B42" s="51"/>
      <c r="C42" s="51"/>
      <c r="D42" s="51"/>
      <c r="E42" s="51"/>
      <c r="F42" s="51"/>
      <c r="G42" s="51"/>
      <c r="H42" s="51"/>
      <c r="I42" s="51"/>
      <c r="J42" s="51"/>
      <c r="K42" s="51"/>
      <c r="L42" s="51"/>
    </row>
    <row r="43" spans="1:12" ht="18" customHeight="1" x14ac:dyDescent="0.25">
      <c r="A43" s="8" t="s">
        <v>63</v>
      </c>
      <c r="B43" s="8"/>
      <c r="C43" s="25"/>
      <c r="D43" s="8"/>
      <c r="E43" s="52" t="str">
        <f>A7</f>
        <v>ФИО</v>
      </c>
      <c r="F43" s="52"/>
      <c r="G43" s="52"/>
      <c r="H43" s="52"/>
      <c r="I43" s="53">
        <f ca="1">J4</f>
        <v>42145</v>
      </c>
      <c r="J43" s="53"/>
      <c r="K43" s="8"/>
      <c r="L43" s="8"/>
    </row>
    <row r="44" spans="1:12" ht="12" customHeight="1" x14ac:dyDescent="0.25">
      <c r="A44" s="3" t="s">
        <v>15</v>
      </c>
      <c r="B44" s="3" t="s">
        <v>16</v>
      </c>
      <c r="C44" s="3"/>
      <c r="E44" s="3" t="s">
        <v>17</v>
      </c>
    </row>
    <row r="48" spans="1:12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</row>
    <row r="49" spans="1:12" x14ac:dyDescent="0.25">
      <c r="A49" s="2"/>
      <c r="B49" s="33" t="s">
        <v>65</v>
      </c>
      <c r="C49" s="2"/>
      <c r="D49" s="2"/>
      <c r="E49" s="2"/>
      <c r="F49" s="2"/>
      <c r="G49" s="2"/>
      <c r="H49" s="2"/>
      <c r="I49" s="2"/>
      <c r="J49" s="2"/>
      <c r="K49" s="2"/>
      <c r="L49" s="4">
        <v>500</v>
      </c>
    </row>
    <row r="50" spans="1:12" x14ac:dyDescent="0.25">
      <c r="A50" s="2"/>
      <c r="B50" s="33" t="s">
        <v>66</v>
      </c>
      <c r="C50" s="2"/>
      <c r="D50" s="2"/>
      <c r="E50" s="2"/>
      <c r="F50" s="2"/>
      <c r="G50" s="2"/>
      <c r="H50" s="2"/>
      <c r="I50" s="2"/>
      <c r="J50" s="2"/>
      <c r="K50" s="2"/>
      <c r="L50" s="4">
        <v>500</v>
      </c>
    </row>
    <row r="51" spans="1:12" x14ac:dyDescent="0.25">
      <c r="A51" s="2"/>
      <c r="B51" s="33" t="s">
        <v>67</v>
      </c>
      <c r="C51" s="2"/>
      <c r="D51" s="2"/>
      <c r="E51" s="2"/>
      <c r="F51" s="2"/>
      <c r="G51" s="2"/>
      <c r="H51" s="2"/>
      <c r="I51" s="2"/>
      <c r="J51" s="2"/>
      <c r="K51" s="2"/>
      <c r="L51" s="4">
        <v>500</v>
      </c>
    </row>
    <row r="52" spans="1:12" x14ac:dyDescent="0.25">
      <c r="A52" s="2"/>
      <c r="B52" s="33" t="s">
        <v>68</v>
      </c>
      <c r="C52" s="2"/>
      <c r="D52" s="2"/>
      <c r="E52" s="2"/>
      <c r="F52" s="2"/>
      <c r="G52" s="2"/>
      <c r="H52" s="2"/>
      <c r="I52" s="2"/>
      <c r="J52" s="2"/>
      <c r="K52" s="2"/>
      <c r="L52" s="4">
        <v>350</v>
      </c>
    </row>
    <row r="53" spans="1:12" x14ac:dyDescent="0.25">
      <c r="A53" s="2"/>
      <c r="B53" s="33" t="s">
        <v>69</v>
      </c>
      <c r="C53" s="2"/>
      <c r="D53" s="2"/>
      <c r="E53" s="2"/>
      <c r="F53" s="2"/>
      <c r="G53" s="2"/>
      <c r="H53" s="2"/>
      <c r="I53" s="2"/>
      <c r="J53" s="2"/>
      <c r="K53" s="2"/>
      <c r="L53" s="4">
        <v>350</v>
      </c>
    </row>
    <row r="54" spans="1:12" x14ac:dyDescent="0.25">
      <c r="A54" s="2"/>
      <c r="B54" s="33" t="s">
        <v>70</v>
      </c>
      <c r="C54" s="2"/>
      <c r="D54" s="2"/>
      <c r="E54" s="2"/>
      <c r="F54" s="2"/>
      <c r="G54" s="2"/>
      <c r="H54" s="2"/>
      <c r="I54" s="2"/>
      <c r="J54" s="2"/>
      <c r="K54" s="2"/>
      <c r="L54" s="4">
        <v>350</v>
      </c>
    </row>
    <row r="55" spans="1:12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4"/>
    </row>
    <row r="56" spans="1:12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4"/>
    </row>
    <row r="57" spans="1:12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4"/>
    </row>
    <row r="58" spans="1:12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4"/>
    </row>
    <row r="59" spans="1:12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4"/>
    </row>
    <row r="60" spans="1:12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</row>
    <row r="61" spans="1:12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</row>
    <row r="62" spans="1:12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</row>
    <row r="63" spans="1:12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</row>
    <row r="64" spans="1:12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</row>
    <row r="65" spans="1:12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</row>
    <row r="66" spans="1:12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</row>
    <row r="67" spans="1:12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</row>
    <row r="68" spans="1:12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</row>
    <row r="69" spans="1:12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</row>
    <row r="70" spans="1:12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</row>
    <row r="71" spans="1:12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</row>
    <row r="72" spans="1:12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</row>
    <row r="73" spans="1:12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</row>
    <row r="74" spans="1:12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</row>
    <row r="75" spans="1:12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</row>
    <row r="76" spans="1:12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</row>
    <row r="77" spans="1:12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</row>
    <row r="78" spans="1:12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</row>
    <row r="79" spans="1:12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</row>
    <row r="80" spans="1:12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</row>
    <row r="81" spans="1:12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</row>
    <row r="82" spans="1:12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</row>
    <row r="83" spans="1:12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</row>
    <row r="84" spans="1:12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</row>
    <row r="85" spans="1:12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</row>
    <row r="86" spans="1:12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</row>
    <row r="87" spans="1:12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</row>
    <row r="88" spans="1:12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</row>
    <row r="89" spans="1:12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</row>
    <row r="90" spans="1:12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</row>
    <row r="91" spans="1:12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</row>
    <row r="92" spans="1:12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</row>
    <row r="93" spans="1:12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</row>
    <row r="94" spans="1:12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</row>
    <row r="95" spans="1:12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</row>
    <row r="96" spans="1:12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</row>
    <row r="97" spans="1:12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</row>
    <row r="98" spans="1:12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</row>
    <row r="99" spans="1:12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</row>
    <row r="100" spans="1:12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</row>
    <row r="101" spans="1:12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</row>
    <row r="102" spans="1:12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</row>
    <row r="103" spans="1:12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</row>
    <row r="104" spans="1:12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</row>
    <row r="105" spans="1:12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</row>
    <row r="106" spans="1:12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</row>
    <row r="107" spans="1:12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</row>
    <row r="108" spans="1:12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</row>
    <row r="109" spans="1:12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</row>
    <row r="110" spans="1:12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</row>
    <row r="111" spans="1:12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</row>
    <row r="112" spans="1:12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</row>
    <row r="113" spans="1:12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</row>
    <row r="114" spans="1:12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</row>
    <row r="115" spans="1:12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</row>
    <row r="116" spans="1:12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</row>
    <row r="117" spans="1:12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</row>
    <row r="118" spans="1:12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</row>
    <row r="119" spans="1:12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</row>
    <row r="120" spans="1:12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</row>
    <row r="121" spans="1:12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</row>
    <row r="122" spans="1:12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</row>
    <row r="123" spans="1:12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</row>
    <row r="124" spans="1:12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</row>
    <row r="125" spans="1:12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</row>
    <row r="126" spans="1:12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</row>
    <row r="127" spans="1:12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</row>
    <row r="128" spans="1:12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</row>
    <row r="129" spans="1:12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</row>
    <row r="130" spans="1:12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</row>
    <row r="131" spans="1:12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</row>
    <row r="132" spans="1:12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</row>
    <row r="133" spans="1:12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</row>
    <row r="134" spans="1:12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</row>
    <row r="135" spans="1:12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</row>
    <row r="136" spans="1:12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</row>
    <row r="137" spans="1:12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</row>
    <row r="138" spans="1:12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</row>
    <row r="139" spans="1:12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</row>
    <row r="140" spans="1:12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</row>
    <row r="141" spans="1:12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</row>
    <row r="142" spans="1:12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</row>
    <row r="143" spans="1:12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</row>
    <row r="144" spans="1:12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</row>
    <row r="145" spans="1:12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</row>
    <row r="146" spans="1:12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</row>
    <row r="147" spans="1:12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</row>
    <row r="148" spans="1:12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</row>
    <row r="149" spans="1:12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</row>
    <row r="150" spans="1:12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</row>
    <row r="151" spans="1:12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</row>
    <row r="152" spans="1:12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</row>
    <row r="153" spans="1:12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</row>
    <row r="154" spans="1:12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</row>
    <row r="155" spans="1:12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</row>
    <row r="156" spans="1:12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</row>
    <row r="157" spans="1:12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</row>
    <row r="158" spans="1:12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</row>
    <row r="159" spans="1:12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</row>
    <row r="160" spans="1:12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</row>
    <row r="161" spans="1:12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</row>
    <row r="162" spans="1:12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</row>
    <row r="163" spans="1:12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</row>
    <row r="164" spans="1:12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</row>
    <row r="165" spans="1:12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</row>
    <row r="166" spans="1:12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</row>
    <row r="167" spans="1:12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</row>
    <row r="168" spans="1:12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</row>
    <row r="169" spans="1:12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</row>
    <row r="170" spans="1:12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</row>
    <row r="171" spans="1:12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</row>
    <row r="172" spans="1:12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</row>
    <row r="173" spans="1:12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</row>
    <row r="174" spans="1:12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</row>
    <row r="175" spans="1:12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</row>
    <row r="176" spans="1:12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</row>
    <row r="177" spans="1:12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</row>
    <row r="178" spans="1:12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</row>
    <row r="179" spans="1:12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</row>
    <row r="180" spans="1:12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</row>
  </sheetData>
  <mergeCells count="52">
    <mergeCell ref="A42:L42"/>
    <mergeCell ref="E43:H43"/>
    <mergeCell ref="I43:J43"/>
    <mergeCell ref="A38:D38"/>
    <mergeCell ref="A39:E39"/>
    <mergeCell ref="A40:D40"/>
    <mergeCell ref="A41:E41"/>
    <mergeCell ref="G41:I41"/>
    <mergeCell ref="J41:L41"/>
    <mergeCell ref="A37:E37"/>
    <mergeCell ref="A28:L28"/>
    <mergeCell ref="A29:L29"/>
    <mergeCell ref="A30:L30"/>
    <mergeCell ref="A31:L31"/>
    <mergeCell ref="A32:L32"/>
    <mergeCell ref="A33:D33"/>
    <mergeCell ref="H33:K33"/>
    <mergeCell ref="H34:J34"/>
    <mergeCell ref="A35:D35"/>
    <mergeCell ref="G35:L35"/>
    <mergeCell ref="A36:E36"/>
    <mergeCell ref="G36:K36"/>
    <mergeCell ref="A27:L27"/>
    <mergeCell ref="A17:L17"/>
    <mergeCell ref="A18:L18"/>
    <mergeCell ref="A19:L19"/>
    <mergeCell ref="A20:L20"/>
    <mergeCell ref="A21:L21"/>
    <mergeCell ref="A22:L22"/>
    <mergeCell ref="A23:L23"/>
    <mergeCell ref="A24:B24"/>
    <mergeCell ref="C24:J24"/>
    <mergeCell ref="A25:L25"/>
    <mergeCell ref="A26:L26"/>
    <mergeCell ref="A14:L14"/>
    <mergeCell ref="A15:D15"/>
    <mergeCell ref="E15:F15"/>
    <mergeCell ref="G15:I15"/>
    <mergeCell ref="A16:L16"/>
    <mergeCell ref="A13:B13"/>
    <mergeCell ref="D13:L13"/>
    <mergeCell ref="A2:L2"/>
    <mergeCell ref="A4:B4"/>
    <mergeCell ref="J4:K4"/>
    <mergeCell ref="A6:L6"/>
    <mergeCell ref="A7:E7"/>
    <mergeCell ref="F7:H7"/>
    <mergeCell ref="A8:L8"/>
    <mergeCell ref="A9:L9"/>
    <mergeCell ref="A10:L10"/>
    <mergeCell ref="A11:L11"/>
    <mergeCell ref="A12:L12"/>
  </mergeCells>
  <dataValidations count="1">
    <dataValidation type="list" allowBlank="1" showInputMessage="1" showErrorMessage="1" sqref="A12:L12">
      <formula1>$B$49:$B$54</formula1>
    </dataValidation>
  </dataValidations>
  <pageMargins left="0.59055118110236227" right="0.19685039370078741" top="0.55118110236220474" bottom="0.19685039370078741" header="0.31496062992125984" footer="0.31496062992125984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U1149"/>
  <sheetViews>
    <sheetView tabSelected="1" workbookViewId="0">
      <selection activeCell="G11" sqref="G11:BP11"/>
    </sheetView>
  </sheetViews>
  <sheetFormatPr defaultRowHeight="15" x14ac:dyDescent="0.25"/>
  <cols>
    <col min="1" max="53" width="0.85546875" customWidth="1"/>
    <col min="54" max="54" width="2.28515625" customWidth="1"/>
    <col min="55" max="56" width="0.85546875" customWidth="1"/>
    <col min="57" max="57" width="3.28515625" customWidth="1"/>
    <col min="58" max="65" width="0.85546875" hidden="1" customWidth="1"/>
    <col min="66" max="66" width="0.85546875" customWidth="1"/>
    <col min="67" max="67" width="0.85546875" hidden="1" customWidth="1"/>
    <col min="68" max="89" width="0.85546875" customWidth="1"/>
    <col min="90" max="90" width="5.140625" customWidth="1"/>
    <col min="91" max="1794" width="0.85546875" customWidth="1"/>
  </cols>
  <sheetData>
    <row r="1" spans="1:125" ht="14.25" customHeight="1" x14ac:dyDescent="0.25">
      <c r="A1" s="57" t="s">
        <v>26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  <c r="AE1" s="57"/>
      <c r="AF1" s="57"/>
      <c r="AG1" s="57"/>
      <c r="AH1" s="57"/>
      <c r="AI1" s="57"/>
      <c r="AJ1" s="57"/>
      <c r="AK1" s="57"/>
      <c r="AL1" s="57"/>
      <c r="AM1" s="57"/>
      <c r="AN1" s="57"/>
      <c r="AO1" s="57"/>
      <c r="AP1" s="57"/>
      <c r="AQ1" s="57"/>
      <c r="AR1" s="57"/>
      <c r="AS1" s="57"/>
      <c r="AT1" s="57"/>
      <c r="AU1" s="57"/>
      <c r="AV1" s="57"/>
      <c r="AW1" s="57"/>
      <c r="AX1" s="57"/>
      <c r="AY1" s="57"/>
      <c r="AZ1" s="57"/>
      <c r="BA1" s="57"/>
      <c r="BB1" s="57"/>
      <c r="BC1" s="57"/>
      <c r="BD1" s="57"/>
      <c r="BE1" s="57"/>
      <c r="BF1" s="57"/>
      <c r="BG1" s="57"/>
      <c r="BH1" s="57"/>
      <c r="BI1" s="57"/>
      <c r="BJ1" s="57"/>
      <c r="BK1" s="57"/>
      <c r="BL1" s="57"/>
      <c r="BM1" s="57"/>
      <c r="BN1" s="57"/>
      <c r="BO1" s="57"/>
      <c r="BP1" s="57"/>
      <c r="BQ1" s="57"/>
      <c r="BR1" s="57"/>
      <c r="BS1" s="57"/>
      <c r="BT1" s="57"/>
      <c r="BU1" s="57"/>
      <c r="BV1" s="57"/>
      <c r="BW1" s="57"/>
      <c r="BX1" s="57"/>
      <c r="BY1" s="57"/>
      <c r="BZ1" s="57"/>
      <c r="CA1" s="57"/>
      <c r="CB1" s="57"/>
      <c r="CC1" s="57"/>
      <c r="CD1" s="57"/>
      <c r="CE1" s="57"/>
      <c r="CF1" s="57"/>
      <c r="CG1" s="57"/>
      <c r="CH1" s="57"/>
      <c r="CI1" s="57"/>
      <c r="CJ1" s="57"/>
      <c r="CK1" s="57"/>
      <c r="CL1" s="57"/>
      <c r="CM1" s="57"/>
      <c r="CN1" s="57"/>
      <c r="CO1" s="57"/>
      <c r="CP1" s="57"/>
      <c r="CQ1" s="57"/>
      <c r="CR1" s="57"/>
      <c r="CS1" s="57"/>
      <c r="CT1" s="57"/>
      <c r="CU1" s="57"/>
      <c r="CV1" s="57"/>
      <c r="CW1" s="57"/>
      <c r="CX1" s="57"/>
      <c r="CY1" s="57"/>
      <c r="CZ1" s="57"/>
      <c r="DA1" s="57"/>
      <c r="DB1" s="57"/>
      <c r="DC1" s="57"/>
      <c r="DD1" s="57"/>
      <c r="DE1" s="57"/>
      <c r="DF1" s="57"/>
      <c r="DG1" s="57"/>
    </row>
    <row r="2" spans="1:125" ht="14.25" customHeight="1" x14ac:dyDescent="0.25">
      <c r="A2" s="57" t="s">
        <v>27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/>
      <c r="AD2" s="57"/>
      <c r="AE2" s="57"/>
      <c r="AF2" s="57"/>
      <c r="AG2" s="57"/>
      <c r="AH2" s="57"/>
      <c r="AI2" s="57"/>
      <c r="AJ2" s="57"/>
      <c r="AK2" s="57"/>
      <c r="AL2" s="57"/>
      <c r="AM2" s="57"/>
      <c r="AN2" s="57"/>
      <c r="AO2" s="57"/>
      <c r="AP2" s="57"/>
      <c r="AQ2" s="57"/>
      <c r="AR2" s="57"/>
      <c r="AS2" s="57"/>
      <c r="AT2" s="57"/>
      <c r="AU2" s="57"/>
      <c r="AV2" s="57"/>
      <c r="AW2" s="57"/>
      <c r="AX2" s="57"/>
      <c r="AY2" s="57"/>
      <c r="AZ2" s="57"/>
      <c r="BA2" s="57"/>
      <c r="BB2" s="57"/>
      <c r="BC2" s="57"/>
      <c r="BD2" s="57"/>
      <c r="BE2" s="57"/>
      <c r="BF2" s="57"/>
      <c r="BG2" s="57"/>
      <c r="BH2" s="57"/>
      <c r="BI2" s="57"/>
      <c r="BJ2" s="57"/>
      <c r="BK2" s="57"/>
      <c r="BL2" s="57"/>
      <c r="BM2" s="57"/>
      <c r="BN2" s="57"/>
      <c r="BO2" s="57"/>
      <c r="BP2" s="57"/>
      <c r="BQ2" s="57"/>
      <c r="BR2" s="57"/>
      <c r="BS2" s="57"/>
      <c r="BT2" s="57"/>
      <c r="BU2" s="57"/>
      <c r="BV2" s="57"/>
      <c r="BW2" s="57"/>
      <c r="BX2" s="57"/>
      <c r="BY2" s="57"/>
      <c r="BZ2" s="57"/>
      <c r="CA2" s="57"/>
      <c r="CB2" s="57"/>
      <c r="CC2" s="57"/>
      <c r="CD2" s="57"/>
      <c r="CE2" s="57"/>
      <c r="CF2" s="57"/>
      <c r="CG2" s="57"/>
      <c r="CH2" s="57"/>
      <c r="CI2" s="57"/>
      <c r="CJ2" s="57"/>
      <c r="CK2" s="57"/>
      <c r="CL2" s="57"/>
      <c r="CM2" s="57"/>
      <c r="CN2" s="57"/>
      <c r="CO2" s="57"/>
      <c r="CP2" s="57"/>
      <c r="CQ2" s="57"/>
      <c r="CR2" s="57"/>
      <c r="CS2" s="57"/>
      <c r="CT2" s="57"/>
      <c r="CU2" s="57"/>
      <c r="CV2" s="57"/>
      <c r="CW2" s="57"/>
      <c r="CX2" s="57"/>
      <c r="CY2" s="57"/>
      <c r="CZ2" s="57"/>
      <c r="DA2" s="57"/>
      <c r="DB2" s="57"/>
      <c r="DC2" s="57"/>
      <c r="DD2" s="57"/>
      <c r="DE2" s="57"/>
      <c r="DF2" s="57"/>
      <c r="DG2" s="57"/>
    </row>
    <row r="3" spans="1:125" s="14" customFormat="1" ht="14.25" customHeight="1" x14ac:dyDescent="0.25">
      <c r="A3" s="27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 t="s">
        <v>34</v>
      </c>
      <c r="AO3" s="15"/>
      <c r="AP3" s="15"/>
      <c r="AQ3" s="15"/>
      <c r="AR3" s="58">
        <f>'1'!H1</f>
        <v>420</v>
      </c>
      <c r="AS3" s="58"/>
      <c r="AT3" s="58"/>
      <c r="AU3" s="58"/>
      <c r="AV3" s="58"/>
      <c r="AW3" s="15"/>
      <c r="AX3" s="15" t="s">
        <v>35</v>
      </c>
      <c r="AY3" s="15"/>
      <c r="AZ3" s="15"/>
      <c r="BA3" s="15"/>
      <c r="BB3" s="15" t="str">
        <f>'1'!E15</f>
        <v>«01» июня 2015 года</v>
      </c>
      <c r="BC3" s="15"/>
      <c r="BD3" s="15"/>
      <c r="BE3" s="15"/>
      <c r="BF3" s="15"/>
      <c r="BG3" s="15"/>
      <c r="BH3" s="15"/>
      <c r="BI3" s="15"/>
      <c r="BJ3" s="15"/>
      <c r="BK3" s="15"/>
      <c r="BL3" s="15"/>
      <c r="BM3" s="15"/>
      <c r="BN3" s="15"/>
      <c r="BO3" s="15"/>
      <c r="BP3" s="15"/>
      <c r="BQ3" s="15"/>
      <c r="BR3" s="15"/>
      <c r="BS3" s="15"/>
      <c r="BT3" s="15"/>
      <c r="BU3" s="15"/>
      <c r="BV3" s="15"/>
      <c r="BW3" s="15"/>
      <c r="BX3" s="15"/>
      <c r="BY3" s="15"/>
      <c r="BZ3" s="15"/>
      <c r="CA3" s="15"/>
      <c r="CB3" s="15"/>
      <c r="CC3" s="15"/>
      <c r="CD3" s="15"/>
      <c r="CE3" s="15"/>
      <c r="CF3" s="15"/>
      <c r="CG3" s="15"/>
      <c r="CH3" s="15"/>
      <c r="CI3" s="15"/>
      <c r="CJ3" s="15"/>
      <c r="CK3" s="15"/>
      <c r="CL3" s="15"/>
      <c r="CM3" s="15"/>
      <c r="CN3" s="15"/>
      <c r="CO3" s="15"/>
      <c r="CP3" s="15"/>
      <c r="CQ3" s="15"/>
      <c r="CR3" s="15"/>
      <c r="CS3" s="15"/>
      <c r="CT3" s="15"/>
      <c r="CU3" s="15"/>
      <c r="CV3" s="15"/>
      <c r="CW3" s="15"/>
      <c r="CX3" s="16"/>
      <c r="CY3" s="16"/>
      <c r="CZ3" s="16"/>
      <c r="DA3" s="16"/>
      <c r="DB3" s="16"/>
      <c r="DC3" s="16"/>
      <c r="DD3" s="16"/>
      <c r="DE3" s="16"/>
      <c r="DF3" s="16"/>
    </row>
    <row r="4" spans="1:125" ht="14.25" customHeight="1" x14ac:dyDescent="0.25">
      <c r="A4" s="13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6"/>
      <c r="CY4" s="6"/>
      <c r="CZ4" s="6"/>
      <c r="DA4" s="6"/>
      <c r="DB4" s="6"/>
      <c r="DC4" s="6"/>
      <c r="DD4" s="6"/>
      <c r="DE4" s="6"/>
      <c r="DF4" s="6"/>
    </row>
    <row r="5" spans="1:125" ht="14.25" customHeight="1" x14ac:dyDescent="0.25">
      <c r="A5" s="13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</row>
    <row r="6" spans="1:125" ht="45" customHeight="1" x14ac:dyDescent="0.25">
      <c r="A6" s="56" t="s">
        <v>37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  <c r="BY6" s="56"/>
      <c r="BZ6" s="56"/>
      <c r="CA6" s="56"/>
      <c r="CB6" s="56"/>
      <c r="CC6" s="56"/>
      <c r="CD6" s="56"/>
      <c r="CE6" s="56"/>
      <c r="CF6" s="56"/>
      <c r="CG6" s="56"/>
      <c r="CH6" s="56"/>
      <c r="CI6" s="56"/>
      <c r="CJ6" s="56"/>
      <c r="CK6" s="56"/>
      <c r="CL6" s="56"/>
      <c r="CM6" s="56"/>
      <c r="CN6" s="56"/>
      <c r="CO6" s="56"/>
      <c r="CP6" s="56"/>
      <c r="CQ6" s="56"/>
      <c r="CR6" s="56"/>
      <c r="CS6" s="56"/>
      <c r="CT6" s="56"/>
      <c r="CU6" s="56"/>
      <c r="CV6" s="56"/>
      <c r="CW6" s="56"/>
      <c r="CX6" s="56"/>
      <c r="CY6" s="56"/>
      <c r="CZ6" s="56"/>
      <c r="DA6" s="56"/>
      <c r="DB6" s="56"/>
      <c r="DC6" s="56"/>
      <c r="DD6" s="56"/>
      <c r="DE6" s="56"/>
      <c r="DF6" s="56"/>
      <c r="DG6" s="56"/>
      <c r="DU6" s="33" t="s">
        <v>76</v>
      </c>
    </row>
    <row r="7" spans="1:125" ht="14.25" customHeight="1" x14ac:dyDescent="0.25">
      <c r="A7" s="57" t="str">
        <f>'1'!A7</f>
        <v>ФИО</v>
      </c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  <c r="Z7" s="57"/>
      <c r="AA7" s="57"/>
      <c r="AB7" s="57"/>
      <c r="AC7" s="57"/>
      <c r="AD7" s="57"/>
      <c r="AE7" s="57"/>
      <c r="AF7" s="57"/>
      <c r="AG7" s="57"/>
      <c r="AH7" s="57"/>
      <c r="AI7" s="57"/>
      <c r="AJ7" s="57"/>
      <c r="AK7" s="57"/>
      <c r="AL7" s="57"/>
      <c r="AM7" s="57"/>
      <c r="AN7" s="57"/>
      <c r="AO7" s="57"/>
      <c r="AP7" s="57"/>
      <c r="AQ7" s="57"/>
      <c r="AR7" s="57"/>
      <c r="AS7" s="57"/>
      <c r="AT7" s="57"/>
      <c r="AU7" s="57"/>
      <c r="AV7" s="57"/>
      <c r="AW7" s="57"/>
      <c r="AX7" s="57"/>
      <c r="AY7" s="57"/>
      <c r="AZ7" s="57"/>
      <c r="BA7" s="57"/>
      <c r="BB7" s="57"/>
      <c r="BC7" s="57"/>
      <c r="BD7" s="57"/>
      <c r="BE7" s="57"/>
      <c r="BF7" s="57"/>
      <c r="BG7" s="57"/>
      <c r="BH7" s="57"/>
      <c r="BI7" s="57"/>
      <c r="BJ7" s="57"/>
      <c r="BK7" s="57"/>
      <c r="BL7" s="57"/>
      <c r="BM7" s="57"/>
      <c r="BN7" s="57"/>
      <c r="BO7" s="57"/>
      <c r="BP7" s="57"/>
      <c r="BQ7" s="57"/>
      <c r="BR7" s="57"/>
      <c r="BS7" s="57"/>
      <c r="BT7" s="57"/>
      <c r="BU7" s="57"/>
      <c r="BV7" s="57"/>
      <c r="BW7" s="57"/>
      <c r="BX7" s="57"/>
      <c r="BY7" s="57"/>
      <c r="BZ7" s="57"/>
      <c r="CA7" s="57"/>
      <c r="CB7" s="57"/>
      <c r="CC7" s="57"/>
      <c r="CD7" s="57"/>
      <c r="CE7" s="57"/>
      <c r="CF7" s="57"/>
      <c r="CG7" s="57"/>
      <c r="CH7" s="57"/>
      <c r="CI7" s="57"/>
      <c r="CJ7" s="57"/>
      <c r="CK7" s="57"/>
      <c r="CL7" s="57"/>
      <c r="CM7" s="57"/>
      <c r="CN7" s="57"/>
      <c r="CO7" s="57"/>
      <c r="CP7" s="57"/>
      <c r="CQ7" s="57"/>
      <c r="CR7" s="57"/>
      <c r="CS7" s="57"/>
      <c r="CT7" s="57"/>
      <c r="CU7" s="57"/>
      <c r="CV7" s="57"/>
      <c r="CW7" s="57"/>
      <c r="CX7" s="57"/>
      <c r="CY7" s="57"/>
      <c r="CZ7" s="57"/>
      <c r="DA7" s="57"/>
      <c r="DB7" s="57"/>
      <c r="DC7" s="57"/>
      <c r="DD7" s="57"/>
      <c r="DE7" s="57"/>
      <c r="DF7" s="57"/>
      <c r="DG7" s="57"/>
      <c r="DU7" s="33" t="s">
        <v>77</v>
      </c>
    </row>
    <row r="8" spans="1:125" ht="48" customHeight="1" x14ac:dyDescent="0.25">
      <c r="A8" s="56" t="s">
        <v>36</v>
      </c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  <c r="BY8" s="56"/>
      <c r="BZ8" s="56"/>
      <c r="CA8" s="56"/>
      <c r="CB8" s="56"/>
      <c r="CC8" s="56"/>
      <c r="CD8" s="56"/>
      <c r="CE8" s="56"/>
      <c r="CF8" s="56"/>
      <c r="CG8" s="56"/>
      <c r="CH8" s="56"/>
      <c r="CI8" s="56"/>
      <c r="CJ8" s="56"/>
      <c r="CK8" s="56"/>
      <c r="CL8" s="56"/>
      <c r="CM8" s="56"/>
      <c r="CN8" s="56"/>
      <c r="CO8" s="56"/>
      <c r="CP8" s="56"/>
      <c r="CQ8" s="56"/>
      <c r="CR8" s="56"/>
      <c r="CS8" s="56"/>
      <c r="CT8" s="56"/>
      <c r="CU8" s="56"/>
      <c r="CV8" s="56"/>
      <c r="CW8" s="56"/>
      <c r="CX8" s="56"/>
      <c r="CY8" s="56"/>
      <c r="CZ8" s="56"/>
      <c r="DA8" s="56"/>
      <c r="DB8" s="56"/>
      <c r="DC8" s="56"/>
      <c r="DD8" s="56"/>
      <c r="DE8" s="56"/>
      <c r="DF8" s="56"/>
      <c r="DG8" s="56"/>
    </row>
    <row r="9" spans="1:125" ht="9.75" customHeight="1" x14ac:dyDescent="0.25">
      <c r="A9" s="17"/>
      <c r="B9" s="17"/>
      <c r="C9" s="17"/>
      <c r="D9" s="17"/>
      <c r="E9" s="17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</row>
    <row r="10" spans="1:125" ht="39" customHeight="1" x14ac:dyDescent="0.25">
      <c r="A10" s="18"/>
      <c r="B10" s="70" t="s">
        <v>28</v>
      </c>
      <c r="C10" s="71"/>
      <c r="D10" s="71"/>
      <c r="E10" s="71"/>
      <c r="F10" s="72"/>
      <c r="G10" s="73" t="s">
        <v>29</v>
      </c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74"/>
      <c r="V10" s="74"/>
      <c r="W10" s="74"/>
      <c r="X10" s="74"/>
      <c r="Y10" s="74"/>
      <c r="Z10" s="74"/>
      <c r="AA10" s="74"/>
      <c r="AB10" s="74"/>
      <c r="AC10" s="74"/>
      <c r="AD10" s="74"/>
      <c r="AE10" s="74"/>
      <c r="AF10" s="74"/>
      <c r="AG10" s="74"/>
      <c r="AH10" s="74"/>
      <c r="AI10" s="74"/>
      <c r="AJ10" s="74"/>
      <c r="AK10" s="74"/>
      <c r="AL10" s="74"/>
      <c r="AM10" s="74"/>
      <c r="AN10" s="74"/>
      <c r="AO10" s="74"/>
      <c r="AP10" s="74"/>
      <c r="AQ10" s="74"/>
      <c r="AR10" s="74"/>
      <c r="AS10" s="74"/>
      <c r="AT10" s="74"/>
      <c r="AU10" s="74"/>
      <c r="AV10" s="74"/>
      <c r="AW10" s="74"/>
      <c r="AX10" s="74"/>
      <c r="AY10" s="74"/>
      <c r="AZ10" s="74"/>
      <c r="BA10" s="74"/>
      <c r="BB10" s="74"/>
      <c r="BC10" s="74"/>
      <c r="BD10" s="74"/>
      <c r="BE10" s="74"/>
      <c r="BF10" s="74"/>
      <c r="BG10" s="74"/>
      <c r="BH10" s="74"/>
      <c r="BI10" s="74"/>
      <c r="BJ10" s="74"/>
      <c r="BK10" s="74"/>
      <c r="BL10" s="74"/>
      <c r="BM10" s="74"/>
      <c r="BN10" s="74"/>
      <c r="BO10" s="74"/>
      <c r="BP10" s="75"/>
      <c r="BQ10" s="76" t="s">
        <v>64</v>
      </c>
      <c r="BR10" s="76"/>
      <c r="BS10" s="76"/>
      <c r="BT10" s="76"/>
      <c r="BU10" s="76"/>
      <c r="BV10" s="76"/>
      <c r="BW10" s="76"/>
      <c r="BX10" s="76"/>
      <c r="BY10" s="76"/>
      <c r="BZ10" s="76"/>
      <c r="CA10" s="77" t="s">
        <v>38</v>
      </c>
      <c r="CB10" s="78"/>
      <c r="CC10" s="78"/>
      <c r="CD10" s="78"/>
      <c r="CE10" s="78"/>
      <c r="CF10" s="78"/>
      <c r="CG10" s="78"/>
      <c r="CH10" s="78"/>
      <c r="CI10" s="78"/>
      <c r="CJ10" s="78"/>
      <c r="CK10" s="78"/>
      <c r="CL10" s="79"/>
      <c r="CM10" s="77" t="s">
        <v>30</v>
      </c>
      <c r="CN10" s="78"/>
      <c r="CO10" s="78"/>
      <c r="CP10" s="78"/>
      <c r="CQ10" s="78"/>
      <c r="CR10" s="78"/>
      <c r="CS10" s="78"/>
      <c r="CT10" s="78"/>
      <c r="CU10" s="78"/>
      <c r="CV10" s="78"/>
      <c r="CW10" s="78"/>
      <c r="CX10" s="78"/>
      <c r="CY10" s="78"/>
      <c r="CZ10" s="78"/>
      <c r="DA10" s="78"/>
      <c r="DB10" s="78"/>
      <c r="DC10" s="78"/>
      <c r="DD10" s="78"/>
      <c r="DE10" s="78"/>
      <c r="DF10" s="80"/>
      <c r="DG10" s="28"/>
    </row>
    <row r="11" spans="1:125" ht="30.75" customHeight="1" x14ac:dyDescent="0.25">
      <c r="A11" s="21"/>
      <c r="B11" s="59" t="s">
        <v>31</v>
      </c>
      <c r="C11" s="60"/>
      <c r="D11" s="60"/>
      <c r="E11" s="60"/>
      <c r="F11" s="61"/>
      <c r="G11" s="62" t="str">
        <f>IF(LEFT('1'!A12,LEN(DU6))=DU6,DU6,DU7)</f>
        <v>Госпитализация в 2-х местную палату повышенной комфортности (в сутки)</v>
      </c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3"/>
      <c r="AR11" s="63"/>
      <c r="AS11" s="63"/>
      <c r="AT11" s="63"/>
      <c r="AU11" s="63"/>
      <c r="AV11" s="63"/>
      <c r="AW11" s="63"/>
      <c r="AX11" s="63"/>
      <c r="AY11" s="63"/>
      <c r="AZ11" s="63"/>
      <c r="BA11" s="63"/>
      <c r="BB11" s="63"/>
      <c r="BC11" s="63"/>
      <c r="BD11" s="63"/>
      <c r="BE11" s="63"/>
      <c r="BF11" s="63"/>
      <c r="BG11" s="63"/>
      <c r="BH11" s="63"/>
      <c r="BI11" s="63"/>
      <c r="BJ11" s="63"/>
      <c r="BK11" s="63"/>
      <c r="BL11" s="63"/>
      <c r="BM11" s="63"/>
      <c r="BN11" s="63"/>
      <c r="BO11" s="63"/>
      <c r="BP11" s="64"/>
      <c r="BQ11" s="65">
        <f>'1'!A13</f>
        <v>13</v>
      </c>
      <c r="BR11" s="66"/>
      <c r="BS11" s="66"/>
      <c r="BT11" s="66"/>
      <c r="BU11" s="66"/>
      <c r="BV11" s="66"/>
      <c r="BW11" s="66"/>
      <c r="BX11" s="66"/>
      <c r="BY11" s="66"/>
      <c r="BZ11" s="66"/>
      <c r="CA11" s="67">
        <f>CM11/BQ11</f>
        <v>350</v>
      </c>
      <c r="CB11" s="68"/>
      <c r="CC11" s="68"/>
      <c r="CD11" s="68"/>
      <c r="CE11" s="68"/>
      <c r="CF11" s="68"/>
      <c r="CG11" s="68"/>
      <c r="CH11" s="68"/>
      <c r="CI11" s="68"/>
      <c r="CJ11" s="68"/>
      <c r="CK11" s="68"/>
      <c r="CL11" s="69"/>
      <c r="CM11" s="67">
        <f>'1'!A24</f>
        <v>4550</v>
      </c>
      <c r="CN11" s="68"/>
      <c r="CO11" s="68"/>
      <c r="CP11" s="68"/>
      <c r="CQ11" s="68"/>
      <c r="CR11" s="68"/>
      <c r="CS11" s="68"/>
      <c r="CT11" s="68"/>
      <c r="CU11" s="68"/>
      <c r="CV11" s="68"/>
      <c r="CW11" s="68"/>
      <c r="CX11" s="68"/>
      <c r="CY11" s="68"/>
      <c r="CZ11" s="68"/>
      <c r="DA11" s="68"/>
      <c r="DB11" s="68"/>
      <c r="DC11" s="68"/>
      <c r="DD11" s="68"/>
      <c r="DE11" s="68"/>
      <c r="DF11" s="69"/>
      <c r="DG11" s="28"/>
    </row>
    <row r="12" spans="1:125" ht="18" customHeight="1" x14ac:dyDescent="0.25">
      <c r="A12" s="19"/>
      <c r="B12" s="81" t="s">
        <v>32</v>
      </c>
      <c r="C12" s="82"/>
      <c r="D12" s="82"/>
      <c r="E12" s="82"/>
      <c r="F12" s="82"/>
      <c r="G12" s="82"/>
      <c r="H12" s="82"/>
      <c r="I12" s="82"/>
      <c r="J12" s="82"/>
      <c r="K12" s="82"/>
      <c r="L12" s="82"/>
      <c r="M12" s="82"/>
      <c r="N12" s="82"/>
      <c r="O12" s="82"/>
      <c r="P12" s="82"/>
      <c r="Q12" s="82"/>
      <c r="R12" s="82"/>
      <c r="S12" s="82"/>
      <c r="T12" s="82"/>
      <c r="U12" s="82"/>
      <c r="V12" s="82"/>
      <c r="W12" s="82"/>
      <c r="X12" s="82"/>
      <c r="Y12" s="82"/>
      <c r="Z12" s="82"/>
      <c r="AA12" s="82"/>
      <c r="AB12" s="82"/>
      <c r="AC12" s="82"/>
      <c r="AD12" s="82"/>
      <c r="AE12" s="82"/>
      <c r="AF12" s="82"/>
      <c r="AG12" s="82"/>
      <c r="AH12" s="82"/>
      <c r="AI12" s="82"/>
      <c r="AJ12" s="82"/>
      <c r="AK12" s="82"/>
      <c r="AL12" s="82"/>
      <c r="AM12" s="82"/>
      <c r="AN12" s="82"/>
      <c r="AO12" s="82"/>
      <c r="AP12" s="82"/>
      <c r="AQ12" s="82"/>
      <c r="AR12" s="82"/>
      <c r="AS12" s="82"/>
      <c r="AT12" s="82"/>
      <c r="AU12" s="82"/>
      <c r="AV12" s="82"/>
      <c r="AW12" s="82"/>
      <c r="AX12" s="82"/>
      <c r="AY12" s="82"/>
      <c r="AZ12" s="82"/>
      <c r="BA12" s="82"/>
      <c r="BB12" s="82"/>
      <c r="BC12" s="82"/>
      <c r="BD12" s="82"/>
      <c r="BE12" s="82"/>
      <c r="BF12" s="82"/>
      <c r="BG12" s="82"/>
      <c r="BH12" s="82"/>
      <c r="BI12" s="82"/>
      <c r="BJ12" s="82"/>
      <c r="BK12" s="82"/>
      <c r="BL12" s="82"/>
      <c r="BM12" s="82"/>
      <c r="BN12" s="82"/>
      <c r="BO12" s="82"/>
      <c r="BP12" s="82"/>
      <c r="BQ12" s="82"/>
      <c r="BR12" s="82"/>
      <c r="BS12" s="82"/>
      <c r="BT12" s="82"/>
      <c r="BU12" s="82"/>
      <c r="BV12" s="82"/>
      <c r="BW12" s="82"/>
      <c r="BX12" s="82"/>
      <c r="BY12" s="82"/>
      <c r="BZ12" s="82"/>
      <c r="CA12" s="82"/>
      <c r="CB12" s="82"/>
      <c r="CC12" s="82"/>
      <c r="CD12" s="82"/>
      <c r="CE12" s="82"/>
      <c r="CF12" s="82"/>
      <c r="CG12" s="82"/>
      <c r="CH12" s="82"/>
      <c r="CI12" s="82"/>
      <c r="CJ12" s="82"/>
      <c r="CK12" s="82"/>
      <c r="CL12" s="83"/>
      <c r="CM12" s="84">
        <f>CM11</f>
        <v>4550</v>
      </c>
      <c r="CN12" s="85"/>
      <c r="CO12" s="85"/>
      <c r="CP12" s="85"/>
      <c r="CQ12" s="85"/>
      <c r="CR12" s="85"/>
      <c r="CS12" s="85"/>
      <c r="CT12" s="85"/>
      <c r="CU12" s="85"/>
      <c r="CV12" s="85"/>
      <c r="CW12" s="85"/>
      <c r="CX12" s="85"/>
      <c r="CY12" s="85"/>
      <c r="CZ12" s="85"/>
      <c r="DA12" s="85"/>
      <c r="DB12" s="85"/>
      <c r="DC12" s="85"/>
      <c r="DD12" s="85"/>
      <c r="DE12" s="85"/>
      <c r="DF12" s="85"/>
    </row>
    <row r="13" spans="1:125" ht="6" customHeight="1" x14ac:dyDescent="0.25">
      <c r="A13" s="19"/>
      <c r="B13" s="20"/>
      <c r="C13" s="20"/>
      <c r="D13" s="20"/>
      <c r="E13" s="20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</row>
    <row r="14" spans="1:125" ht="14.25" customHeight="1" x14ac:dyDescent="0.25">
      <c r="A14" s="19"/>
      <c r="B14" s="86" t="s">
        <v>39</v>
      </c>
      <c r="C14" s="86"/>
      <c r="D14" s="86"/>
      <c r="E14" s="86"/>
      <c r="F14" s="86"/>
      <c r="G14" s="86"/>
      <c r="H14" s="86"/>
      <c r="I14" s="86"/>
      <c r="J14" s="86"/>
      <c r="K14" s="86"/>
      <c r="L14" s="86"/>
      <c r="M14" s="86"/>
      <c r="N14" s="86"/>
      <c r="O14" s="86"/>
      <c r="P14" s="86"/>
      <c r="Q14" s="86"/>
      <c r="R14" s="86"/>
      <c r="S14" s="86"/>
      <c r="T14" s="86"/>
      <c r="U14" s="86"/>
      <c r="V14" s="86"/>
      <c r="W14" s="24" t="str">
        <f>'1'!C24</f>
        <v>Четыре тысячи пятьсот пятьдесят рублей 00 копеек</v>
      </c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4"/>
      <c r="AK14" s="24"/>
      <c r="AL14" s="24"/>
      <c r="AM14" s="24"/>
      <c r="AN14" s="24"/>
      <c r="AO14" s="24"/>
      <c r="AP14" s="24"/>
      <c r="AQ14" s="24"/>
      <c r="AR14" s="24"/>
      <c r="AS14" s="24"/>
      <c r="AT14" s="24"/>
      <c r="AU14" s="24"/>
      <c r="AV14" s="24"/>
      <c r="AW14" s="24"/>
      <c r="AX14" s="24"/>
      <c r="AY14" s="24"/>
      <c r="AZ14" s="24"/>
      <c r="BA14" s="24"/>
      <c r="BB14" s="24"/>
      <c r="BC14" s="24"/>
      <c r="BD14" s="24"/>
      <c r="BE14" s="24"/>
      <c r="BF14" s="24"/>
      <c r="BG14" s="24"/>
      <c r="BH14" s="24"/>
      <c r="BI14" s="24"/>
      <c r="BJ14" s="24"/>
      <c r="BK14" s="24"/>
      <c r="BL14" s="24"/>
      <c r="BM14" s="24"/>
      <c r="BN14" s="23"/>
      <c r="BO14" s="24"/>
      <c r="BP14" s="24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3" t="s">
        <v>46</v>
      </c>
      <c r="CJ14" s="2"/>
      <c r="CK14" s="2"/>
      <c r="CL14" s="23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</row>
    <row r="15" spans="1:125" ht="14.25" customHeight="1" x14ac:dyDescent="0.25">
      <c r="A15" s="19"/>
      <c r="B15" s="20"/>
      <c r="C15" s="20"/>
      <c r="D15" s="20"/>
      <c r="E15" s="20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</row>
    <row r="16" spans="1:125" ht="30" customHeight="1" x14ac:dyDescent="0.25">
      <c r="A16" s="87" t="s">
        <v>40</v>
      </c>
      <c r="B16" s="87"/>
      <c r="C16" s="87"/>
      <c r="D16" s="87"/>
      <c r="E16" s="87"/>
      <c r="F16" s="87"/>
      <c r="G16" s="87"/>
      <c r="H16" s="87"/>
      <c r="I16" s="87"/>
      <c r="J16" s="87"/>
      <c r="K16" s="87"/>
      <c r="L16" s="87"/>
      <c r="M16" s="87"/>
      <c r="N16" s="87"/>
      <c r="O16" s="87"/>
      <c r="P16" s="87"/>
      <c r="Q16" s="87"/>
      <c r="R16" s="87"/>
      <c r="S16" s="87"/>
      <c r="T16" s="87"/>
      <c r="U16" s="87"/>
      <c r="V16" s="87"/>
      <c r="W16" s="87"/>
      <c r="X16" s="87"/>
      <c r="Y16" s="87"/>
      <c r="Z16" s="87"/>
      <c r="AA16" s="87"/>
      <c r="AB16" s="87"/>
      <c r="AC16" s="87"/>
      <c r="AD16" s="87"/>
      <c r="AE16" s="87"/>
      <c r="AF16" s="87"/>
      <c r="AG16" s="87"/>
      <c r="AH16" s="87"/>
      <c r="AI16" s="87"/>
      <c r="AJ16" s="87"/>
      <c r="AK16" s="87"/>
      <c r="AL16" s="87"/>
      <c r="AM16" s="87"/>
      <c r="AN16" s="87"/>
      <c r="AO16" s="87"/>
      <c r="AP16" s="87"/>
      <c r="AQ16" s="87"/>
      <c r="AR16" s="87"/>
      <c r="AS16" s="87"/>
      <c r="AT16" s="87"/>
      <c r="AU16" s="87"/>
      <c r="AV16" s="87"/>
      <c r="AW16" s="87"/>
      <c r="AX16" s="87"/>
      <c r="AY16" s="87"/>
      <c r="AZ16" s="87"/>
      <c r="BA16" s="87"/>
      <c r="BB16" s="87"/>
      <c r="BC16" s="87"/>
      <c r="BD16" s="87"/>
      <c r="BE16" s="87"/>
      <c r="BF16" s="87"/>
      <c r="BG16" s="87"/>
      <c r="BH16" s="87"/>
      <c r="BI16" s="87"/>
      <c r="BJ16" s="87"/>
      <c r="BK16" s="87"/>
      <c r="BL16" s="87"/>
      <c r="BM16" s="87"/>
      <c r="BN16" s="87"/>
      <c r="BO16" s="87"/>
      <c r="BP16" s="87"/>
      <c r="BQ16" s="87"/>
      <c r="BR16" s="87"/>
      <c r="BS16" s="87"/>
      <c r="BT16" s="87"/>
      <c r="BU16" s="87"/>
      <c r="BV16" s="87"/>
      <c r="BW16" s="87"/>
      <c r="BX16" s="87"/>
      <c r="BY16" s="87"/>
      <c r="BZ16" s="87"/>
      <c r="CA16" s="87"/>
      <c r="CB16" s="87"/>
      <c r="CC16" s="87"/>
      <c r="CD16" s="87"/>
      <c r="CE16" s="87"/>
      <c r="CF16" s="87"/>
      <c r="CG16" s="87"/>
      <c r="CH16" s="87"/>
      <c r="CI16" s="87"/>
      <c r="CJ16" s="87"/>
      <c r="CK16" s="87"/>
      <c r="CL16" s="87"/>
      <c r="CM16" s="87"/>
      <c r="CN16" s="87"/>
      <c r="CO16" s="87"/>
      <c r="CP16" s="87"/>
      <c r="CQ16" s="87"/>
      <c r="CR16" s="87"/>
      <c r="CS16" s="87"/>
      <c r="CT16" s="87"/>
      <c r="CU16" s="87"/>
      <c r="CV16" s="87"/>
      <c r="CW16" s="87"/>
      <c r="CX16" s="87"/>
      <c r="CY16" s="87"/>
      <c r="CZ16" s="87"/>
      <c r="DA16" s="87"/>
      <c r="DB16" s="87"/>
      <c r="DC16" s="87"/>
      <c r="DD16" s="87"/>
      <c r="DE16" s="87"/>
      <c r="DF16" s="87"/>
      <c r="DG16" s="87"/>
    </row>
    <row r="17" spans="1:110" ht="14.25" customHeight="1" x14ac:dyDescent="0.25">
      <c r="A17" s="21"/>
      <c r="B17" s="21"/>
      <c r="C17" s="20"/>
      <c r="D17" s="20"/>
      <c r="E17" s="20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</row>
    <row r="18" spans="1:110" ht="14.25" customHeight="1" x14ac:dyDescent="0.25">
      <c r="A18" s="21"/>
      <c r="B18" s="88" t="s">
        <v>41</v>
      </c>
      <c r="C18" s="88"/>
      <c r="D18" s="88"/>
      <c r="E18" s="88"/>
      <c r="F18" s="88"/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88"/>
      <c r="Z18" s="88"/>
      <c r="AA18" s="88"/>
      <c r="AB18" s="88"/>
      <c r="AC18" s="88"/>
      <c r="AD18" s="88"/>
      <c r="AE18" s="88"/>
      <c r="AF18" s="88"/>
      <c r="AG18" s="88"/>
      <c r="AH18" s="88"/>
      <c r="AI18" s="88"/>
      <c r="AJ18" s="88"/>
      <c r="AK18" s="88"/>
      <c r="AL18" s="88"/>
      <c r="AM18" s="88"/>
      <c r="AN18" s="88"/>
      <c r="AO18" s="88"/>
      <c r="AP18" s="88"/>
      <c r="AQ18" s="88"/>
      <c r="AR18" s="88"/>
      <c r="AS18" s="88"/>
      <c r="AT18" s="88"/>
      <c r="AU18" s="88"/>
      <c r="AV18" s="88"/>
      <c r="AW18" s="88"/>
      <c r="AX18" s="88"/>
      <c r="AY18" s="88"/>
      <c r="AZ18" s="88"/>
      <c r="BA18" s="88"/>
      <c r="BB18" s="88"/>
      <c r="BC18" s="89" t="s">
        <v>33</v>
      </c>
      <c r="BD18" s="89"/>
      <c r="BE18" s="89"/>
      <c r="BF18" s="89"/>
      <c r="BG18" s="89"/>
      <c r="BH18" s="89"/>
      <c r="BI18" s="89"/>
      <c r="BJ18" s="89"/>
      <c r="BK18" s="89"/>
      <c r="BL18" s="89"/>
      <c r="BM18" s="89"/>
      <c r="BN18" s="89"/>
      <c r="BO18" s="89"/>
      <c r="BP18" s="89"/>
      <c r="BQ18" s="89"/>
      <c r="BR18" s="89"/>
      <c r="BS18" s="89"/>
      <c r="BT18" s="89"/>
      <c r="BU18" s="89"/>
      <c r="BV18" s="89"/>
      <c r="BW18" s="89"/>
      <c r="BX18" s="89"/>
      <c r="BY18" s="89"/>
      <c r="BZ18" s="89"/>
      <c r="CA18" s="89"/>
      <c r="CB18" s="89"/>
      <c r="CC18" s="89"/>
      <c r="CD18" s="89"/>
      <c r="CE18" s="89"/>
      <c r="CF18" s="89"/>
      <c r="CG18" s="89"/>
      <c r="CH18" s="89"/>
      <c r="CI18" s="89"/>
      <c r="CJ18" s="89"/>
      <c r="CK18" s="89"/>
      <c r="CL18" s="89"/>
      <c r="CM18" s="89"/>
      <c r="CN18" s="89"/>
      <c r="CO18" s="89"/>
      <c r="CP18" s="89"/>
      <c r="CQ18" s="89"/>
      <c r="CR18" s="89"/>
      <c r="CS18" s="89"/>
      <c r="CT18" s="89"/>
      <c r="CU18" s="89"/>
      <c r="CV18" s="89"/>
      <c r="CW18" s="89"/>
      <c r="CX18" s="89"/>
      <c r="CY18" s="89"/>
      <c r="CZ18" s="89"/>
      <c r="DA18" s="89"/>
      <c r="DB18" s="89"/>
      <c r="DC18" s="89"/>
      <c r="DD18" s="89"/>
      <c r="DE18" s="89"/>
      <c r="DF18" s="89"/>
    </row>
    <row r="19" spans="1:110" ht="18" customHeight="1" x14ac:dyDescent="0.25">
      <c r="A19" s="21"/>
      <c r="B19" s="90" t="s">
        <v>42</v>
      </c>
      <c r="C19" s="91"/>
      <c r="D19" s="91"/>
      <c r="E19" s="91"/>
      <c r="F19" s="91"/>
      <c r="G19" s="91"/>
      <c r="H19" s="91"/>
      <c r="I19" s="91"/>
      <c r="J19" s="91"/>
      <c r="K19" s="91"/>
      <c r="L19" s="91"/>
      <c r="M19" s="91"/>
      <c r="N19" s="91"/>
      <c r="O19" s="91"/>
      <c r="P19" s="91"/>
      <c r="Q19" s="91"/>
      <c r="R19" s="91"/>
      <c r="S19" s="91"/>
      <c r="T19" s="91"/>
      <c r="U19" s="91"/>
      <c r="V19" s="91"/>
      <c r="W19" s="91"/>
      <c r="X19" s="91"/>
      <c r="Y19" s="91"/>
      <c r="Z19" s="91"/>
      <c r="AA19" s="91"/>
      <c r="AB19" s="91"/>
      <c r="AC19" s="91"/>
      <c r="AD19" s="91"/>
      <c r="AE19" s="91"/>
      <c r="AF19" s="91"/>
      <c r="AG19" s="91"/>
      <c r="AH19" s="91"/>
      <c r="AI19" s="91"/>
      <c r="AJ19" s="91"/>
      <c r="AK19" s="91"/>
      <c r="AL19" s="91"/>
      <c r="AM19" s="91"/>
      <c r="AN19" s="91"/>
      <c r="AO19" s="91"/>
      <c r="AP19" s="91"/>
      <c r="AQ19" s="91"/>
      <c r="AR19" s="91"/>
      <c r="AS19" s="91"/>
      <c r="AT19" s="91"/>
      <c r="AU19" s="91"/>
      <c r="AV19" s="91"/>
      <c r="AW19" s="91"/>
      <c r="AX19" s="91"/>
      <c r="AY19" s="91"/>
      <c r="AZ19" s="91"/>
      <c r="BA19" s="91"/>
      <c r="BB19" s="91"/>
      <c r="BC19" s="92"/>
      <c r="BD19" s="93"/>
      <c r="BE19" s="93"/>
      <c r="BF19" s="93"/>
      <c r="BG19" s="93"/>
      <c r="BH19" s="93"/>
      <c r="BI19" s="93"/>
      <c r="BJ19" s="93"/>
      <c r="BK19" s="93"/>
      <c r="BL19" s="93"/>
      <c r="BM19" s="93"/>
      <c r="BN19" s="93"/>
      <c r="BO19" s="93"/>
      <c r="BP19" s="93"/>
      <c r="BQ19" s="93"/>
      <c r="BR19" s="93"/>
      <c r="BS19" s="93"/>
      <c r="BT19" s="93"/>
      <c r="BU19" s="93"/>
      <c r="BV19" s="93"/>
      <c r="BW19" s="93"/>
      <c r="BX19" s="93"/>
      <c r="BY19" s="93"/>
      <c r="BZ19" s="93"/>
      <c r="CA19" s="93"/>
      <c r="CB19" s="93"/>
      <c r="CC19" s="93"/>
      <c r="CD19" s="93"/>
      <c r="CE19" s="93"/>
      <c r="CF19" s="93"/>
      <c r="CG19" s="93"/>
      <c r="CH19" s="93"/>
      <c r="CI19" s="93"/>
      <c r="CJ19" s="93"/>
      <c r="CK19" s="93"/>
      <c r="CL19" s="93"/>
      <c r="CM19" s="93"/>
      <c r="CN19" s="93"/>
      <c r="CO19" s="93"/>
      <c r="CP19" s="93"/>
      <c r="CQ19" s="93"/>
      <c r="CR19" s="93"/>
      <c r="CS19" s="93"/>
      <c r="CT19" s="93"/>
      <c r="CU19" s="93"/>
      <c r="CV19" s="93"/>
      <c r="CW19" s="93"/>
      <c r="CX19" s="93"/>
      <c r="CY19" s="93"/>
      <c r="CZ19" s="93"/>
      <c r="DA19" s="93"/>
      <c r="DB19" s="93"/>
      <c r="DC19" s="93"/>
      <c r="DD19" s="93"/>
      <c r="DE19" s="93"/>
      <c r="DF19" s="94"/>
    </row>
    <row r="20" spans="1:110" ht="63.75" customHeight="1" x14ac:dyDescent="0.25">
      <c r="A20" s="21"/>
      <c r="B20" s="95" t="s">
        <v>43</v>
      </c>
      <c r="C20" s="96"/>
      <c r="D20" s="96"/>
      <c r="E20" s="96"/>
      <c r="F20" s="96"/>
      <c r="G20" s="96"/>
      <c r="H20" s="96"/>
      <c r="I20" s="96"/>
      <c r="J20" s="96"/>
      <c r="K20" s="96"/>
      <c r="L20" s="96"/>
      <c r="M20" s="96"/>
      <c r="N20" s="96"/>
      <c r="O20" s="96"/>
      <c r="P20" s="96"/>
      <c r="Q20" s="96"/>
      <c r="R20" s="96"/>
      <c r="S20" s="96"/>
      <c r="T20" s="96"/>
      <c r="U20" s="96"/>
      <c r="V20" s="96"/>
      <c r="W20" s="96"/>
      <c r="X20" s="96"/>
      <c r="Y20" s="96"/>
      <c r="Z20" s="96"/>
      <c r="AA20" s="96"/>
      <c r="AB20" s="96"/>
      <c r="AC20" s="96"/>
      <c r="AD20" s="96"/>
      <c r="AE20" s="96"/>
      <c r="AF20" s="96"/>
      <c r="AG20" s="96"/>
      <c r="AH20" s="96"/>
      <c r="AI20" s="96"/>
      <c r="AJ20" s="96"/>
      <c r="AK20" s="96"/>
      <c r="AL20" s="96"/>
      <c r="AM20" s="96"/>
      <c r="AN20" s="96"/>
      <c r="AO20" s="96"/>
      <c r="AP20" s="96"/>
      <c r="AQ20" s="96"/>
      <c r="AR20" s="96"/>
      <c r="AS20" s="96"/>
      <c r="AT20" s="96"/>
      <c r="AU20" s="96"/>
      <c r="AV20" s="96"/>
      <c r="AW20" s="96"/>
      <c r="AX20" s="96"/>
      <c r="AY20" s="96"/>
      <c r="AZ20" s="96"/>
      <c r="BA20" s="96"/>
      <c r="BB20" s="96"/>
      <c r="BC20" s="97" t="s">
        <v>44</v>
      </c>
      <c r="BD20" s="98"/>
      <c r="BE20" s="98"/>
      <c r="BF20" s="98"/>
      <c r="BG20" s="98"/>
      <c r="BH20" s="98"/>
      <c r="BI20" s="98"/>
      <c r="BJ20" s="98"/>
      <c r="BK20" s="98"/>
      <c r="BL20" s="98"/>
      <c r="BM20" s="98"/>
      <c r="BN20" s="98"/>
      <c r="BO20" s="98"/>
      <c r="BP20" s="98"/>
      <c r="BQ20" s="98"/>
      <c r="BR20" s="98"/>
      <c r="BS20" s="98"/>
      <c r="BT20" s="98"/>
      <c r="BU20" s="98"/>
      <c r="BV20" s="98"/>
      <c r="BW20" s="98"/>
      <c r="BX20" s="98"/>
      <c r="BY20" s="98"/>
      <c r="BZ20" s="99" t="str">
        <f>'1'!A7</f>
        <v>ФИО</v>
      </c>
      <c r="CA20" s="99"/>
      <c r="CB20" s="99"/>
      <c r="CC20" s="99"/>
      <c r="CD20" s="99"/>
      <c r="CE20" s="99"/>
      <c r="CF20" s="99"/>
      <c r="CG20" s="99"/>
      <c r="CH20" s="99"/>
      <c r="CI20" s="99"/>
      <c r="CJ20" s="99"/>
      <c r="CK20" s="99"/>
      <c r="CL20" s="99"/>
      <c r="CM20" s="99"/>
      <c r="CN20" s="99"/>
      <c r="CO20" s="99"/>
      <c r="CP20" s="99"/>
      <c r="CQ20" s="99"/>
      <c r="CR20" s="99"/>
      <c r="CS20" s="99"/>
      <c r="CT20" s="99"/>
      <c r="CU20" s="99"/>
      <c r="CV20" s="99"/>
      <c r="CW20" s="99"/>
      <c r="CX20" s="99"/>
      <c r="CY20" s="99"/>
      <c r="CZ20" s="99"/>
      <c r="DA20" s="99"/>
      <c r="DB20" s="99"/>
      <c r="DC20" s="99"/>
      <c r="DD20" s="99"/>
      <c r="DE20" s="99"/>
      <c r="DF20" s="100"/>
    </row>
    <row r="21" spans="1:110" ht="14.25" customHeight="1" x14ac:dyDescent="0.25">
      <c r="A21" s="21"/>
      <c r="B21" s="22"/>
      <c r="C21" s="20"/>
      <c r="D21" s="20"/>
      <c r="E21" s="20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</row>
    <row r="22" spans="1:110" ht="14.25" customHeight="1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</row>
    <row r="23" spans="1:110" ht="14.25" customHeight="1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</row>
    <row r="24" spans="1:110" ht="14.25" customHeight="1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</row>
    <row r="25" spans="1:110" ht="14.25" customHeight="1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</row>
    <row r="26" spans="1:110" ht="14.25" customHeight="1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</row>
    <row r="27" spans="1:110" ht="14.25" customHeight="1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</row>
    <row r="28" spans="1:110" ht="14.25" customHeight="1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</row>
    <row r="29" spans="1:110" ht="14.25" customHeight="1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</row>
    <row r="30" spans="1:110" ht="14.25" customHeight="1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</row>
    <row r="31" spans="1:110" ht="14.25" customHeight="1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</row>
    <row r="32" spans="1:110" ht="14.25" customHeight="1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</row>
    <row r="33" spans="1:101" ht="14.25" customHeight="1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</row>
    <row r="34" spans="1:101" ht="14.25" customHeight="1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  <c r="CU34" s="2"/>
      <c r="CV34" s="2"/>
      <c r="CW34" s="2"/>
    </row>
    <row r="35" spans="1:101" ht="14.25" customHeight="1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  <c r="CW35" s="2"/>
    </row>
    <row r="36" spans="1:101" ht="14.25" customHeight="1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</row>
    <row r="37" spans="1:101" ht="14.25" customHeight="1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</row>
    <row r="38" spans="1:101" ht="14.25" customHeight="1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</row>
    <row r="39" spans="1:101" ht="14.25" customHeight="1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</row>
    <row r="40" spans="1:101" ht="14.25" customHeight="1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</row>
    <row r="41" spans="1:101" ht="14.25" customHeight="1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</row>
    <row r="42" spans="1:101" ht="14.25" customHeight="1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</row>
    <row r="43" spans="1:101" ht="14.25" customHeight="1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</row>
    <row r="44" spans="1:101" ht="14.25" customHeight="1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</row>
    <row r="45" spans="1:101" ht="14.25" customHeight="1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</row>
    <row r="46" spans="1:101" ht="14.25" customHeight="1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</row>
    <row r="47" spans="1:101" ht="14.25" customHeight="1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</row>
    <row r="48" spans="1:101" ht="14.25" customHeight="1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</row>
    <row r="49" spans="1:101" ht="14.25" customHeight="1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</row>
    <row r="50" spans="1:101" ht="14.25" customHeight="1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</row>
    <row r="51" spans="1:101" ht="14.25" customHeight="1" x14ac:dyDescent="0.25"/>
    <row r="52" spans="1:101" ht="14.25" customHeight="1" x14ac:dyDescent="0.25"/>
    <row r="53" spans="1:101" ht="14.25" customHeight="1" x14ac:dyDescent="0.25"/>
    <row r="54" spans="1:101" ht="14.25" customHeight="1" x14ac:dyDescent="0.25"/>
    <row r="55" spans="1:101" ht="14.25" customHeight="1" x14ac:dyDescent="0.25"/>
    <row r="56" spans="1:101" ht="14.25" customHeight="1" x14ac:dyDescent="0.25"/>
    <row r="57" spans="1:101" ht="14.25" customHeight="1" x14ac:dyDescent="0.25"/>
    <row r="58" spans="1:101" ht="14.25" customHeight="1" x14ac:dyDescent="0.25"/>
    <row r="59" spans="1:101" ht="14.25" customHeight="1" x14ac:dyDescent="0.25"/>
    <row r="60" spans="1:101" ht="14.25" customHeight="1" x14ac:dyDescent="0.25"/>
    <row r="61" spans="1:101" ht="14.25" customHeight="1" x14ac:dyDescent="0.25"/>
    <row r="62" spans="1:101" ht="14.25" customHeight="1" x14ac:dyDescent="0.25"/>
    <row r="63" spans="1:101" ht="14.25" customHeight="1" x14ac:dyDescent="0.25"/>
    <row r="64" spans="1:101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  <row r="1001" ht="14.25" customHeight="1" x14ac:dyDescent="0.25"/>
    <row r="1002" ht="14.25" customHeight="1" x14ac:dyDescent="0.25"/>
    <row r="1003" ht="14.25" customHeight="1" x14ac:dyDescent="0.25"/>
    <row r="1004" ht="14.25" customHeight="1" x14ac:dyDescent="0.25"/>
    <row r="1005" ht="14.25" customHeight="1" x14ac:dyDescent="0.25"/>
    <row r="1006" ht="14.25" customHeight="1" x14ac:dyDescent="0.25"/>
    <row r="1007" ht="14.25" customHeight="1" x14ac:dyDescent="0.25"/>
    <row r="1008" ht="14.25" customHeight="1" x14ac:dyDescent="0.25"/>
    <row r="1009" ht="14.25" customHeight="1" x14ac:dyDescent="0.25"/>
    <row r="1010" ht="14.25" customHeight="1" x14ac:dyDescent="0.25"/>
    <row r="1011" ht="14.25" customHeight="1" x14ac:dyDescent="0.25"/>
    <row r="1012" ht="14.25" customHeight="1" x14ac:dyDescent="0.25"/>
    <row r="1013" ht="14.25" customHeight="1" x14ac:dyDescent="0.25"/>
    <row r="1014" ht="14.25" customHeight="1" x14ac:dyDescent="0.25"/>
    <row r="1015" ht="14.25" customHeight="1" x14ac:dyDescent="0.25"/>
    <row r="1016" ht="14.25" customHeight="1" x14ac:dyDescent="0.25"/>
    <row r="1017" ht="14.25" customHeight="1" x14ac:dyDescent="0.25"/>
    <row r="1018" ht="14.25" customHeight="1" x14ac:dyDescent="0.25"/>
    <row r="1019" ht="14.25" customHeight="1" x14ac:dyDescent="0.25"/>
    <row r="1020" ht="14.25" customHeight="1" x14ac:dyDescent="0.25"/>
    <row r="1021" ht="14.25" customHeight="1" x14ac:dyDescent="0.25"/>
    <row r="1022" ht="14.25" customHeight="1" x14ac:dyDescent="0.25"/>
    <row r="1023" ht="14.25" customHeight="1" x14ac:dyDescent="0.25"/>
    <row r="1024" ht="14.25" customHeight="1" x14ac:dyDescent="0.25"/>
    <row r="1025" ht="14.25" customHeight="1" x14ac:dyDescent="0.25"/>
    <row r="1026" ht="14.25" customHeight="1" x14ac:dyDescent="0.25"/>
    <row r="1027" ht="14.25" customHeight="1" x14ac:dyDescent="0.25"/>
    <row r="1028" ht="14.25" customHeight="1" x14ac:dyDescent="0.25"/>
    <row r="1029" ht="14.25" customHeight="1" x14ac:dyDescent="0.25"/>
    <row r="1030" ht="14.25" customHeight="1" x14ac:dyDescent="0.25"/>
    <row r="1031" ht="14.25" customHeight="1" x14ac:dyDescent="0.25"/>
    <row r="1032" ht="14.25" customHeight="1" x14ac:dyDescent="0.25"/>
    <row r="1033" ht="14.25" customHeight="1" x14ac:dyDescent="0.25"/>
    <row r="1034" ht="14.25" customHeight="1" x14ac:dyDescent="0.25"/>
    <row r="1035" ht="14.25" customHeight="1" x14ac:dyDescent="0.25"/>
    <row r="1036" ht="14.25" customHeight="1" x14ac:dyDescent="0.25"/>
    <row r="1037" ht="14.25" customHeight="1" x14ac:dyDescent="0.25"/>
    <row r="1038" ht="14.25" customHeight="1" x14ac:dyDescent="0.25"/>
    <row r="1039" ht="14.25" customHeight="1" x14ac:dyDescent="0.25"/>
    <row r="1040" ht="14.25" customHeight="1" x14ac:dyDescent="0.25"/>
    <row r="1041" ht="14.25" customHeight="1" x14ac:dyDescent="0.25"/>
    <row r="1042" ht="14.25" customHeight="1" x14ac:dyDescent="0.25"/>
    <row r="1043" ht="14.25" customHeight="1" x14ac:dyDescent="0.25"/>
    <row r="1044" ht="14.25" customHeight="1" x14ac:dyDescent="0.25"/>
    <row r="1045" ht="14.25" customHeight="1" x14ac:dyDescent="0.25"/>
    <row r="1046" ht="14.25" customHeight="1" x14ac:dyDescent="0.25"/>
    <row r="1047" ht="14.25" customHeight="1" x14ac:dyDescent="0.25"/>
    <row r="1048" ht="14.25" customHeight="1" x14ac:dyDescent="0.25"/>
    <row r="1049" ht="14.25" customHeight="1" x14ac:dyDescent="0.25"/>
    <row r="1050" ht="14.25" customHeight="1" x14ac:dyDescent="0.25"/>
    <row r="1051" ht="14.25" customHeight="1" x14ac:dyDescent="0.25"/>
    <row r="1052" ht="14.25" customHeight="1" x14ac:dyDescent="0.25"/>
    <row r="1053" ht="14.25" customHeight="1" x14ac:dyDescent="0.25"/>
    <row r="1054" ht="14.25" customHeight="1" x14ac:dyDescent="0.25"/>
    <row r="1055" ht="14.25" customHeight="1" x14ac:dyDescent="0.25"/>
    <row r="1056" ht="14.25" customHeight="1" x14ac:dyDescent="0.25"/>
    <row r="1057" ht="14.25" customHeight="1" x14ac:dyDescent="0.25"/>
    <row r="1058" ht="14.25" customHeight="1" x14ac:dyDescent="0.25"/>
    <row r="1059" ht="14.25" customHeight="1" x14ac:dyDescent="0.25"/>
    <row r="1060" ht="14.25" customHeight="1" x14ac:dyDescent="0.25"/>
    <row r="1061" ht="14.25" customHeight="1" x14ac:dyDescent="0.25"/>
    <row r="1062" ht="14.25" customHeight="1" x14ac:dyDescent="0.25"/>
    <row r="1063" ht="14.25" customHeight="1" x14ac:dyDescent="0.25"/>
    <row r="1064" ht="14.25" customHeight="1" x14ac:dyDescent="0.25"/>
    <row r="1065" ht="14.25" customHeight="1" x14ac:dyDescent="0.25"/>
    <row r="1066" ht="14.25" customHeight="1" x14ac:dyDescent="0.25"/>
    <row r="1067" ht="14.25" customHeight="1" x14ac:dyDescent="0.25"/>
    <row r="1068" ht="14.25" customHeight="1" x14ac:dyDescent="0.25"/>
    <row r="1069" ht="14.25" customHeight="1" x14ac:dyDescent="0.25"/>
    <row r="1070" ht="14.25" customHeight="1" x14ac:dyDescent="0.25"/>
    <row r="1071" ht="14.25" customHeight="1" x14ac:dyDescent="0.25"/>
    <row r="1072" ht="14.25" customHeight="1" x14ac:dyDescent="0.25"/>
    <row r="1073" ht="14.25" customHeight="1" x14ac:dyDescent="0.25"/>
    <row r="1074" ht="14.25" customHeight="1" x14ac:dyDescent="0.25"/>
    <row r="1075" ht="14.25" customHeight="1" x14ac:dyDescent="0.25"/>
    <row r="1076" ht="14.25" customHeight="1" x14ac:dyDescent="0.25"/>
    <row r="1077" ht="14.25" customHeight="1" x14ac:dyDescent="0.25"/>
    <row r="1078" ht="14.25" customHeight="1" x14ac:dyDescent="0.25"/>
    <row r="1079" ht="14.25" customHeight="1" x14ac:dyDescent="0.25"/>
    <row r="1080" ht="14.25" customHeight="1" x14ac:dyDescent="0.25"/>
    <row r="1081" ht="14.25" customHeight="1" x14ac:dyDescent="0.25"/>
    <row r="1082" ht="14.25" customHeight="1" x14ac:dyDescent="0.25"/>
    <row r="1083" ht="14.25" customHeight="1" x14ac:dyDescent="0.25"/>
    <row r="1084" ht="14.25" customHeight="1" x14ac:dyDescent="0.25"/>
    <row r="1085" ht="14.25" customHeight="1" x14ac:dyDescent="0.25"/>
    <row r="1086" ht="14.25" customHeight="1" x14ac:dyDescent="0.25"/>
    <row r="1087" ht="14.25" customHeight="1" x14ac:dyDescent="0.25"/>
    <row r="1088" ht="14.25" customHeight="1" x14ac:dyDescent="0.25"/>
    <row r="1089" ht="14.25" customHeight="1" x14ac:dyDescent="0.25"/>
    <row r="1090" ht="14.25" customHeight="1" x14ac:dyDescent="0.25"/>
    <row r="1091" ht="14.25" customHeight="1" x14ac:dyDescent="0.25"/>
    <row r="1092" ht="14.25" customHeight="1" x14ac:dyDescent="0.25"/>
    <row r="1093" ht="14.25" customHeight="1" x14ac:dyDescent="0.25"/>
    <row r="1094" ht="14.25" customHeight="1" x14ac:dyDescent="0.25"/>
    <row r="1095" ht="14.25" customHeight="1" x14ac:dyDescent="0.25"/>
    <row r="1096" ht="14.25" customHeight="1" x14ac:dyDescent="0.25"/>
    <row r="1097" ht="14.25" customHeight="1" x14ac:dyDescent="0.25"/>
    <row r="1098" ht="14.25" customHeight="1" x14ac:dyDescent="0.25"/>
    <row r="1099" ht="14.25" customHeight="1" x14ac:dyDescent="0.25"/>
    <row r="1100" ht="14.25" customHeight="1" x14ac:dyDescent="0.25"/>
    <row r="1101" ht="14.25" customHeight="1" x14ac:dyDescent="0.25"/>
    <row r="1102" ht="14.25" customHeight="1" x14ac:dyDescent="0.25"/>
    <row r="1103" ht="14.25" customHeight="1" x14ac:dyDescent="0.25"/>
    <row r="1104" ht="14.25" customHeight="1" x14ac:dyDescent="0.25"/>
    <row r="1105" ht="14.25" customHeight="1" x14ac:dyDescent="0.25"/>
    <row r="1106" ht="14.25" customHeight="1" x14ac:dyDescent="0.25"/>
    <row r="1107" ht="14.25" customHeight="1" x14ac:dyDescent="0.25"/>
    <row r="1108" ht="14.25" customHeight="1" x14ac:dyDescent="0.25"/>
    <row r="1109" ht="14.25" customHeight="1" x14ac:dyDescent="0.25"/>
    <row r="1110" ht="14.25" customHeight="1" x14ac:dyDescent="0.25"/>
    <row r="1111" ht="14.25" customHeight="1" x14ac:dyDescent="0.25"/>
    <row r="1112" ht="14.25" customHeight="1" x14ac:dyDescent="0.25"/>
    <row r="1113" ht="14.25" customHeight="1" x14ac:dyDescent="0.25"/>
    <row r="1114" ht="14.25" customHeight="1" x14ac:dyDescent="0.25"/>
    <row r="1115" ht="14.25" customHeight="1" x14ac:dyDescent="0.25"/>
    <row r="1116" ht="14.25" customHeight="1" x14ac:dyDescent="0.25"/>
    <row r="1117" ht="14.25" customHeight="1" x14ac:dyDescent="0.25"/>
    <row r="1118" ht="14.25" customHeight="1" x14ac:dyDescent="0.25"/>
    <row r="1119" ht="14.25" customHeight="1" x14ac:dyDescent="0.25"/>
    <row r="1120" ht="14.25" customHeight="1" x14ac:dyDescent="0.25"/>
    <row r="1121" ht="14.25" customHeight="1" x14ac:dyDescent="0.25"/>
    <row r="1122" ht="14.25" customHeight="1" x14ac:dyDescent="0.25"/>
    <row r="1123" ht="14.25" customHeight="1" x14ac:dyDescent="0.25"/>
    <row r="1124" ht="14.25" customHeight="1" x14ac:dyDescent="0.25"/>
    <row r="1125" ht="14.25" customHeight="1" x14ac:dyDescent="0.25"/>
    <row r="1126" ht="14.25" customHeight="1" x14ac:dyDescent="0.25"/>
    <row r="1127" ht="14.25" customHeight="1" x14ac:dyDescent="0.25"/>
    <row r="1128" ht="14.25" customHeight="1" x14ac:dyDescent="0.25"/>
    <row r="1129" ht="14.25" customHeight="1" x14ac:dyDescent="0.25"/>
    <row r="1130" ht="14.25" customHeight="1" x14ac:dyDescent="0.25"/>
    <row r="1131" ht="14.25" customHeight="1" x14ac:dyDescent="0.25"/>
    <row r="1132" ht="14.25" customHeight="1" x14ac:dyDescent="0.25"/>
    <row r="1133" ht="14.25" customHeight="1" x14ac:dyDescent="0.25"/>
    <row r="1134" ht="14.25" customHeight="1" x14ac:dyDescent="0.25"/>
    <row r="1135" ht="14.25" customHeight="1" x14ac:dyDescent="0.25"/>
    <row r="1136" ht="14.25" customHeight="1" x14ac:dyDescent="0.25"/>
    <row r="1137" ht="14.25" customHeight="1" x14ac:dyDescent="0.25"/>
    <row r="1138" ht="14.25" customHeight="1" x14ac:dyDescent="0.25"/>
    <row r="1139" ht="14.25" customHeight="1" x14ac:dyDescent="0.25"/>
    <row r="1140" ht="14.25" customHeight="1" x14ac:dyDescent="0.25"/>
    <row r="1141" ht="14.25" customHeight="1" x14ac:dyDescent="0.25"/>
    <row r="1142" ht="14.25" customHeight="1" x14ac:dyDescent="0.25"/>
    <row r="1143" ht="14.25" customHeight="1" x14ac:dyDescent="0.25"/>
    <row r="1144" ht="14.25" customHeight="1" x14ac:dyDescent="0.25"/>
    <row r="1145" ht="14.25" customHeight="1" x14ac:dyDescent="0.25"/>
    <row r="1146" ht="14.25" customHeight="1" x14ac:dyDescent="0.25"/>
    <row r="1147" ht="14.25" customHeight="1" x14ac:dyDescent="0.25"/>
    <row r="1148" ht="14.25" customHeight="1" x14ac:dyDescent="0.25"/>
    <row r="1149" ht="14.25" customHeight="1" x14ac:dyDescent="0.25"/>
  </sheetData>
  <mergeCells count="27">
    <mergeCell ref="B19:BB19"/>
    <mergeCell ref="BC19:DF19"/>
    <mergeCell ref="B20:BB20"/>
    <mergeCell ref="BC20:BY20"/>
    <mergeCell ref="BZ20:DF20"/>
    <mergeCell ref="B12:CL12"/>
    <mergeCell ref="CM12:DF12"/>
    <mergeCell ref="B14:V14"/>
    <mergeCell ref="A16:DG16"/>
    <mergeCell ref="B18:BB18"/>
    <mergeCell ref="BC18:DF18"/>
    <mergeCell ref="B10:F10"/>
    <mergeCell ref="G10:BP10"/>
    <mergeCell ref="BQ10:BZ10"/>
    <mergeCell ref="CA10:CL10"/>
    <mergeCell ref="CM10:DF10"/>
    <mergeCell ref="B11:F11"/>
    <mergeCell ref="G11:BP11"/>
    <mergeCell ref="BQ11:BZ11"/>
    <mergeCell ref="CA11:CL11"/>
    <mergeCell ref="CM11:DF11"/>
    <mergeCell ref="A8:DG8"/>
    <mergeCell ref="A1:DG1"/>
    <mergeCell ref="A2:DG2"/>
    <mergeCell ref="AR3:AV3"/>
    <mergeCell ref="A6:DG6"/>
    <mergeCell ref="A7:DG7"/>
  </mergeCells>
  <pageMargins left="0.59055118110236227" right="0.19685039370078741" top="0.74803149606299213" bottom="0.74803149606299213" header="0.31496062992125984" footer="0.31496062992125984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1</vt:lpstr>
      <vt:lpstr>2</vt:lpstr>
      <vt:lpstr>'1'!Область_печати</vt:lpstr>
      <vt:lpstr>'2'!Область_печати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2015-05-21T10:27:51Z</dcterms:modified>
</cp:coreProperties>
</file>