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435" activeTab="2"/>
  </bookViews>
  <sheets>
    <sheet name="Перечень" sheetId="1" r:id="rId1"/>
    <sheet name="Комплект Свод" sheetId="2" r:id="rId2"/>
    <sheet name="Комплект" sheetId="3" r:id="rId3"/>
    <sheet name="Состав узлов" sheetId="4" r:id="rId4"/>
    <sheet name="Данные" sheetId="5" r:id="rId5"/>
  </sheets>
  <definedNames>
    <definedName name="Узлы">'Состав узлов'!$B:$B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<sst xmlns="http://schemas.openxmlformats.org/spreadsheetml/2006/main" count="324" uniqueCount="146">
  <si>
    <t>Кол-во</t>
  </si>
  <si>
    <t>Перечень узлов</t>
  </si>
  <si>
    <t>№п/п</t>
  </si>
  <si>
    <t>Узел 000.001</t>
  </si>
  <si>
    <t>Пластина 3.5</t>
  </si>
  <si>
    <t>Шайба 12.4</t>
  </si>
  <si>
    <t>Болт 12.6</t>
  </si>
  <si>
    <t>Гайка 12.3</t>
  </si>
  <si>
    <t>Уголок 2.5</t>
  </si>
  <si>
    <t>Контакт 2.6</t>
  </si>
  <si>
    <t>Вывод 2.7</t>
  </si>
  <si>
    <t>Фланец 1.2</t>
  </si>
  <si>
    <t>Фланец 2.2</t>
  </si>
  <si>
    <t>Труба 2.3</t>
  </si>
  <si>
    <t>ПЛАН</t>
  </si>
  <si>
    <t>Болт 14.6</t>
  </si>
  <si>
    <t>Шайба 14.4</t>
  </si>
  <si>
    <t>Гайка 14.3</t>
  </si>
  <si>
    <t>Упор 5.9</t>
  </si>
  <si>
    <t>Шайба 19.24</t>
  </si>
  <si>
    <t>Шплинт 44.12</t>
  </si>
  <si>
    <t>Масленка</t>
  </si>
  <si>
    <t xml:space="preserve">Макрос должен собрать на листе КОМПЛЕКТ состав каждого из узлов (с учетом его кол-ва), </t>
  </si>
  <si>
    <t>с разузлованием узлов входящих в состав других узлов. Повторяющиеся позиции ссумировать.</t>
  </si>
  <si>
    <t>Комплекование на план</t>
  </si>
  <si>
    <t>Кол-во деталей</t>
  </si>
  <si>
    <t>Узел</t>
  </si>
  <si>
    <t>Деталь</t>
  </si>
  <si>
    <t>Кол-во деталей * к-во узлов</t>
  </si>
  <si>
    <t>Ось 1.1</t>
  </si>
  <si>
    <t>Общий итог</t>
  </si>
  <si>
    <t>Уголок 2.6</t>
  </si>
  <si>
    <t>Наменование</t>
  </si>
  <si>
    <t>Кол-во всего</t>
  </si>
  <si>
    <t>301524.068</t>
  </si>
  <si>
    <t>Контактодержатель</t>
  </si>
  <si>
    <t>301714.102</t>
  </si>
  <si>
    <t>Пластина</t>
  </si>
  <si>
    <t>301714.102-01</t>
  </si>
  <si>
    <t>741124.345</t>
  </si>
  <si>
    <t>741334.084</t>
  </si>
  <si>
    <t>301524.068-01</t>
  </si>
  <si>
    <t>741124.345-01</t>
  </si>
  <si>
    <t>301524.069</t>
  </si>
  <si>
    <t>741234.016-01</t>
  </si>
  <si>
    <t>741364.063</t>
  </si>
  <si>
    <t>301524.070</t>
  </si>
  <si>
    <t>741234.016</t>
  </si>
  <si>
    <t>741364.064</t>
  </si>
  <si>
    <t>301568.042</t>
  </si>
  <si>
    <t>Кронштейн</t>
  </si>
  <si>
    <t>741126.060</t>
  </si>
  <si>
    <t>741141.031</t>
  </si>
  <si>
    <t>745222.184</t>
  </si>
  <si>
    <t>Уголок</t>
  </si>
  <si>
    <t>745222.184-01</t>
  </si>
  <si>
    <t>301314.204</t>
  </si>
  <si>
    <t>Основание</t>
  </si>
  <si>
    <t>713151.009</t>
  </si>
  <si>
    <t>Втулка</t>
  </si>
  <si>
    <t>741374.036</t>
  </si>
  <si>
    <t>Рычаг</t>
  </si>
  <si>
    <t>745326.065</t>
  </si>
  <si>
    <t>Скоба</t>
  </si>
  <si>
    <t>301314.205</t>
  </si>
  <si>
    <t>725324.432</t>
  </si>
  <si>
    <t>301714.101</t>
  </si>
  <si>
    <t>715111.115</t>
  </si>
  <si>
    <t>Ось (Палец)</t>
  </si>
  <si>
    <t>745112.020</t>
  </si>
  <si>
    <t>741121.130</t>
  </si>
  <si>
    <t>Бобышка</t>
  </si>
  <si>
    <t>741361.047</t>
  </si>
  <si>
    <t>741361.047-01</t>
  </si>
  <si>
    <t>301216.040</t>
  </si>
  <si>
    <t>Цоколь</t>
  </si>
  <si>
    <t>723116.062</t>
  </si>
  <si>
    <t>Труба</t>
  </si>
  <si>
    <t>741121.125</t>
  </si>
  <si>
    <t>741124.346</t>
  </si>
  <si>
    <t>741124.347</t>
  </si>
  <si>
    <t>746124.001</t>
  </si>
  <si>
    <t>746124.002</t>
  </si>
  <si>
    <t>301216.041</t>
  </si>
  <si>
    <t>Шайба</t>
  </si>
  <si>
    <t>Кольцо</t>
  </si>
  <si>
    <t>Вал</t>
  </si>
  <si>
    <t>Пружина</t>
  </si>
  <si>
    <t>Кольцо уплотнит-ое</t>
  </si>
  <si>
    <t>Шпилька</t>
  </si>
  <si>
    <t>Гайка</t>
  </si>
  <si>
    <t>Номер чертежа</t>
  </si>
  <si>
    <t>Наименование</t>
  </si>
  <si>
    <t>в узле</t>
  </si>
  <si>
    <t>711141.030</t>
  </si>
  <si>
    <t>711171.005</t>
  </si>
  <si>
    <t>713263.001</t>
  </si>
  <si>
    <t>715112.240</t>
  </si>
  <si>
    <t>741374.037</t>
  </si>
  <si>
    <t>753513.068</t>
  </si>
  <si>
    <t>754152.086</t>
  </si>
  <si>
    <t>754165.009</t>
  </si>
  <si>
    <t>758274.008</t>
  </si>
  <si>
    <t>758413.002</t>
  </si>
  <si>
    <t>ГОСТ7798-70</t>
  </si>
  <si>
    <t>ГОСТ17473-80</t>
  </si>
  <si>
    <t>ГОСТ5915-70</t>
  </si>
  <si>
    <t>ГОСТ6402-70</t>
  </si>
  <si>
    <t>ГОСТ11371-78</t>
  </si>
  <si>
    <t>ГОСТ397-79</t>
  </si>
  <si>
    <t xml:space="preserve">Болт М10х30 </t>
  </si>
  <si>
    <t xml:space="preserve">Гайка М10 </t>
  </si>
  <si>
    <t xml:space="preserve">Шайба 6.65Г </t>
  </si>
  <si>
    <t xml:space="preserve">Шайба 10.65Г </t>
  </si>
  <si>
    <t xml:space="preserve">Винт М6х12 </t>
  </si>
  <si>
    <t xml:space="preserve">Шайба А6х1 </t>
  </si>
  <si>
    <t xml:space="preserve">Шайба А10х1 </t>
  </si>
  <si>
    <t xml:space="preserve">Шплинт 3,2х20 </t>
  </si>
  <si>
    <t>Номер детали</t>
  </si>
  <si>
    <t>Наименование детали</t>
  </si>
  <si>
    <t>Материал</t>
  </si>
  <si>
    <t>Масса детали, кг</t>
  </si>
  <si>
    <t>Норма расхода, кг</t>
  </si>
  <si>
    <t>Отходы, кг</t>
  </si>
  <si>
    <t>Кооперация</t>
  </si>
  <si>
    <t>Ось</t>
  </si>
  <si>
    <t>Лист БТ-ПН-0-0,5 ГОСТ19904-90</t>
  </si>
  <si>
    <t>Труба 42х6 ГОСТ8734-75</t>
  </si>
  <si>
    <t>Палец</t>
  </si>
  <si>
    <t>Круг 30-h11 ГОСТ7417-75</t>
  </si>
  <si>
    <t>Круг 4-h11 ГОСТ7417-75</t>
  </si>
  <si>
    <t>Шестигранник 19-h11 ГОСТ8560-78</t>
  </si>
  <si>
    <t>Лист Б-ПН-0-6 ГОСТ19903-74</t>
  </si>
  <si>
    <t>Лист г/к Б-ПН-0-6,0 ГОСТ19903-74</t>
  </si>
  <si>
    <t>Лист 6 Ст3кп</t>
  </si>
  <si>
    <t>Лист Б-ПН-0-8 ГОСТ19903-74</t>
  </si>
  <si>
    <t>Лист г/к Б-ПН-0-8 ГОСТ19903-74</t>
  </si>
  <si>
    <t>Лист 8 Ст3кп</t>
  </si>
  <si>
    <t>Лист Б-ПН-0-4 ГОСТ19903-74</t>
  </si>
  <si>
    <t>Лист4 Ст3кп</t>
  </si>
  <si>
    <t xml:space="preserve">Лист 2,5 К270В </t>
  </si>
  <si>
    <t>Ст3кп2 Лист 7</t>
  </si>
  <si>
    <t>Уголок 50х50х5 В ГОСТ8509-86</t>
  </si>
  <si>
    <t>Пруток 10,8-h11 ГОСТ7417-75</t>
  </si>
  <si>
    <t>Войлок ТЭ-4</t>
  </si>
  <si>
    <t>2Ф-I-ТМКЩ-С2 Рулон 2х1000х1000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</si>
</sst>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40" fillId="32" borderId="10" xfId="61" applyBorder="1" applyAlignment="1">
      <alignment horizontal="center"/>
    </xf>
    <xf numFmtId="0" fontId="0" fillId="31" borderId="10" xfId="55" applyFont="1" applyBorder="1" applyAlignment="1">
      <alignment horizontal="center"/>
    </xf>
    <xf numFmtId="164" fontId="39" fillId="0" borderId="0" xfId="59" applyNumberFormat="1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" fillId="1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29" borderId="0" xfId="51" applyFont="1" applyBorder="1" applyAlignment="1">
      <alignment/>
    </xf>
    <xf numFmtId="164" fontId="0" fillId="35" borderId="10" xfId="59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8" fillId="0" borderId="0" xfId="0" applyFont="1" applyFill="1" applyBorder="1" applyAlignment="1">
      <alignment/>
    </xf>
    <xf numFmtId="0" fontId="9" fillId="0" borderId="0" xfId="52" applyFont="1">
      <alignment/>
      <protection/>
    </xf>
    <xf numFmtId="0" fontId="9" fillId="0" borderId="0" xfId="52" applyFont="1" applyAlignment="1">
      <alignment wrapText="1"/>
      <protection/>
    </xf>
    <xf numFmtId="0" fontId="9" fillId="0" borderId="0" xfId="52" applyFont="1" applyAlignment="1">
      <alignment horizontal="center"/>
      <protection/>
    </xf>
    <xf numFmtId="0" fontId="8" fillId="0" borderId="0" xfId="0" applyFont="1" applyFill="1" applyAlignment="1">
      <alignment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Fill="1" applyAlignment="1">
      <alignment horizontal="center"/>
      <protection/>
    </xf>
    <xf numFmtId="0" fontId="10" fillId="0" borderId="10" xfId="55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эЗ, КМ, ЗБ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indexed="10"/>
        </patternFill>
      </fill>
    </dxf>
    <dxf>
      <fill>
        <patternFill>
          <bgColor rgb="FFF73745"/>
        </patternFill>
      </fill>
    </dxf>
    <dxf>
      <fill>
        <patternFill>
          <bgColor rgb="FFF73745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9</xdr:col>
      <xdr:colOff>0</xdr:colOff>
      <xdr:row>3</xdr:row>
      <xdr:rowOff>180975</xdr:rowOff>
    </xdr:to>
    <xdr:sp macro="[0]!Komplektovanie">
      <xdr:nvSpPr>
        <xdr:cNvPr id="1" name="Скругленный прямоугольник 1"/>
        <xdr:cNvSpPr>
          <a:spLocks/>
        </xdr:cNvSpPr>
      </xdr:nvSpPr>
      <xdr:spPr>
        <a:xfrm>
          <a:off x="4410075" y="381000"/>
          <a:ext cx="1828800" cy="371475"/>
        </a:xfrm>
        <a:prstGeom prst="round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Комплектовать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I65536" sheet="Комплект"/>
  </cacheSource>
  <cacheFields count="6">
    <cacheField name="№п/п">
      <sharedItems containsMixedTypes="1" containsNumber="1" containsInteger="1"/>
    </cacheField>
    <cacheField name="Узел">
      <sharedItems containsBlank="1" containsMixedTypes="0" count="6">
        <s v="Узел 000.005"/>
        <s v="Узел 000.004"/>
        <s v="Узел 000.002"/>
        <s v="Узел 000.003"/>
        <s v="Узел 000.001"/>
        <m/>
      </sharedItems>
    </cacheField>
    <cacheField name="Кол-во">
      <sharedItems containsMixedTypes="1" containsNumber="1" containsInteger="1"/>
    </cacheField>
    <cacheField name="Деталь">
      <sharedItems containsBlank="1" containsMixedTypes="0" count="21">
        <s v="Пластина 3.5"/>
        <s v="Болт 12.6"/>
        <s v="Шайба 12.4"/>
        <s v="Гайка 12.3"/>
        <s v="Уголок 2.5"/>
        <s v="Контакт 2.6"/>
        <s v="Вывод 2.7"/>
        <s v="Узел 000.001"/>
        <s v="Труба 2.3"/>
        <s v="Болт 14.6"/>
        <s v="Шайба 14.4"/>
        <s v="Гайка 14.3"/>
        <s v="Уголок 2.6"/>
        <s v="Упор 5.9"/>
        <s v="Шайба 19.24"/>
        <s v="Шплинт 44.12"/>
        <s v="Масленка"/>
        <s v="Ось 1.1"/>
        <s v="Фланец 1.2"/>
        <s v="Фланец 2.2"/>
        <m/>
      </sharedItems>
    </cacheField>
    <cacheField name="Кол-во деталей">
      <sharedItems containsMixedTypes="1" containsNumber="1" containsInteger="1"/>
    </cacheField>
    <cacheField name="Кол-во деталей * к-во узлов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B24" firstHeaderRow="1" firstDataRow="1" firstDataCol="1"/>
  <pivotFields count="6">
    <pivotField showAll="0"/>
    <pivotField axis="axisRow" showAll="0">
      <items count="7">
        <item x="4"/>
        <item x="2"/>
        <item x="3"/>
        <item x="1"/>
        <item x="5"/>
        <item x="0"/>
        <item t="default"/>
      </items>
    </pivotField>
    <pivotField showAll="0"/>
    <pivotField axis="axisRow" showAll="0">
      <items count="22">
        <item sd="0" x="1"/>
        <item sd="0" x="9"/>
        <item sd="0" x="6"/>
        <item sd="0" x="3"/>
        <item sd="0" x="11"/>
        <item sd="0" x="5"/>
        <item sd="0" x="16"/>
        <item sd="0" x="17"/>
        <item sd="0" x="0"/>
        <item sd="0" x="8"/>
        <item sd="0" x="4"/>
        <item sd="0" x="13"/>
        <item sd="0" x="18"/>
        <item sd="0" x="19"/>
        <item sd="0" x="2"/>
        <item sd="0" x="10"/>
        <item sd="0" x="14"/>
        <item sd="0" x="15"/>
        <item sd="0" x="20"/>
        <item sd="0" x="7"/>
        <item sd="0" x="12"/>
        <item t="default"/>
      </items>
    </pivotField>
    <pivotField showAll="0"/>
    <pivotField dataField="1" showAll="0"/>
  </pivotFields>
  <rowFields count="2">
    <field x="3"/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 t="grand">
      <x/>
    </i>
  </rowItems>
  <colItems count="1">
    <i/>
  </colItems>
  <dataFields count="1">
    <dataField name="Кол-во всего" fld="5" baseField="3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F1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.421875" style="12" customWidth="1"/>
    <col min="2" max="2" width="15.7109375" style="0" bestFit="1" customWidth="1"/>
    <col min="3" max="3" width="19.57421875" style="0" bestFit="1" customWidth="1"/>
  </cols>
  <sheetData>
    <row r="1" ht="15">
      <c r="B1" t="s">
        <v>14</v>
      </c>
    </row>
    <row r="2" spans="2:4" ht="15">
      <c r="B2" s="7" t="s">
        <v>1</v>
      </c>
      <c r="C2" s="7" t="s">
        <v>92</v>
      </c>
      <c r="D2" s="7" t="s">
        <v>0</v>
      </c>
    </row>
    <row r="3" spans="2:4" ht="15">
      <c r="B3" s="6" t="s">
        <v>34</v>
      </c>
      <c r="C3" s="61" t="str">
        <f>VLOOKUP(B3,Данные!A:B,2,0)</f>
        <v>Контактодержатель</v>
      </c>
      <c r="D3" s="8">
        <v>4</v>
      </c>
    </row>
    <row r="4" spans="2:4" ht="15">
      <c r="B4" s="6" t="s">
        <v>39</v>
      </c>
      <c r="C4" s="61" t="str">
        <f>VLOOKUP(B4,Данные!A:B,2,0)</f>
        <v>Пластина</v>
      </c>
      <c r="D4" s="8">
        <v>2</v>
      </c>
    </row>
    <row r="5" spans="2:4" ht="15">
      <c r="B5" s="6" t="s">
        <v>36</v>
      </c>
      <c r="C5" s="61" t="str">
        <f>VLOOKUP(B5,Данные!A:B,2,0)</f>
        <v>Пластина</v>
      </c>
      <c r="D5" s="8">
        <v>1</v>
      </c>
    </row>
    <row r="6" spans="2:6" ht="15">
      <c r="B6" s="6"/>
      <c r="C6" s="61" t="e">
        <f>VLOOKUP(B6,Данные!A:B,2,0)</f>
        <v>#N/A</v>
      </c>
      <c r="D6" s="8"/>
      <c r="F6" t="s">
        <v>22</v>
      </c>
    </row>
    <row r="7" spans="2:6" ht="15">
      <c r="B7" s="6"/>
      <c r="C7" s="61" t="e">
        <f>VLOOKUP(B7,Данные!A:B,2,0)</f>
        <v>#N/A</v>
      </c>
      <c r="D7" s="8"/>
      <c r="F7" t="s">
        <v>23</v>
      </c>
    </row>
    <row r="8" spans="2:4" ht="15">
      <c r="B8" s="6"/>
      <c r="C8" s="61" t="e">
        <f>VLOOKUP(B8,Данные!A:B,2,0)</f>
        <v>#N/A</v>
      </c>
      <c r="D8" s="8"/>
    </row>
    <row r="9" spans="2:4" ht="15">
      <c r="B9" s="6"/>
      <c r="C9" s="61" t="e">
        <f>VLOOKUP(B9,Данные!A:B,2,0)</f>
        <v>#N/A</v>
      </c>
      <c r="D9" s="8"/>
    </row>
    <row r="10" spans="2:4" ht="15">
      <c r="B10" s="6"/>
      <c r="C10" s="61" t="e">
        <f>VLOOKUP(B10,Данные!A:B,2,0)</f>
        <v>#N/A</v>
      </c>
      <c r="D10" s="8"/>
    </row>
    <row r="11" spans="2:4" ht="15">
      <c r="B11" s="6"/>
      <c r="C11" s="61" t="e">
        <f>VLOOKUP(B11,Данные!A:B,2,0)</f>
        <v>#N/A</v>
      </c>
      <c r="D11" s="8"/>
    </row>
    <row r="12" spans="2:4" ht="15">
      <c r="B12" s="6"/>
      <c r="C12" s="61" t="e">
        <f>VLOOKUP(B12,Данные!A:B,2,0)</f>
        <v>#N/A</v>
      </c>
      <c r="D12" s="8"/>
    </row>
  </sheetData>
  <sheetProtection/>
  <conditionalFormatting sqref="C3:C12">
    <cfRule type="containsErrors" priority="1" dxfId="4">
      <formula>ISERROR(C3)</formula>
    </cfRule>
  </conditionalFormatting>
  <dataValidations count="1">
    <dataValidation type="list" allowBlank="1" showInputMessage="1" showErrorMessage="1" sqref="B3:B12">
      <formula1>Узлы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B24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6.140625" style="0" bestFit="1" customWidth="1"/>
    <col min="2" max="2" width="12.57421875" style="0" bestFit="1" customWidth="1"/>
  </cols>
  <sheetData>
    <row r="3" spans="1:2" ht="15">
      <c r="A3" s="16" t="s">
        <v>32</v>
      </c>
      <c r="B3" t="s">
        <v>33</v>
      </c>
    </row>
    <row r="4" spans="1:2" ht="15">
      <c r="A4" s="17" t="s">
        <v>6</v>
      </c>
      <c r="B4" s="18">
        <v>54</v>
      </c>
    </row>
    <row r="5" spans="1:2" ht="15">
      <c r="A5" s="17" t="s">
        <v>15</v>
      </c>
      <c r="B5" s="18">
        <v>20</v>
      </c>
    </row>
    <row r="6" spans="1:2" ht="15">
      <c r="A6" s="17" t="s">
        <v>10</v>
      </c>
      <c r="B6" s="18">
        <v>172</v>
      </c>
    </row>
    <row r="7" spans="1:2" ht="15">
      <c r="A7" s="17" t="s">
        <v>7</v>
      </c>
      <c r="B7" s="18">
        <v>54</v>
      </c>
    </row>
    <row r="8" spans="1:2" ht="15">
      <c r="A8" s="17" t="s">
        <v>17</v>
      </c>
      <c r="B8" s="18">
        <v>40</v>
      </c>
    </row>
    <row r="9" spans="1:2" ht="15">
      <c r="A9" s="17" t="s">
        <v>9</v>
      </c>
      <c r="B9" s="18">
        <v>86</v>
      </c>
    </row>
    <row r="10" spans="1:2" ht="15">
      <c r="A10" s="17" t="s">
        <v>21</v>
      </c>
      <c r="B10" s="18">
        <v>12</v>
      </c>
    </row>
    <row r="11" spans="1:2" ht="15">
      <c r="A11" s="17" t="s">
        <v>29</v>
      </c>
      <c r="B11" s="18">
        <v>25</v>
      </c>
    </row>
    <row r="12" spans="1:2" ht="15">
      <c r="A12" s="17" t="s">
        <v>4</v>
      </c>
      <c r="B12" s="18">
        <v>17</v>
      </c>
    </row>
    <row r="13" spans="1:2" ht="15">
      <c r="A13" s="17" t="s">
        <v>13</v>
      </c>
      <c r="B13" s="18">
        <v>10</v>
      </c>
    </row>
    <row r="14" spans="1:2" ht="15">
      <c r="A14" s="17" t="s">
        <v>8</v>
      </c>
      <c r="B14" s="18">
        <v>38</v>
      </c>
    </row>
    <row r="15" spans="1:2" ht="15">
      <c r="A15" s="17" t="s">
        <v>18</v>
      </c>
      <c r="B15" s="18">
        <v>12</v>
      </c>
    </row>
    <row r="16" spans="1:2" ht="15">
      <c r="A16" s="17" t="s">
        <v>11</v>
      </c>
      <c r="B16" s="18">
        <v>25</v>
      </c>
    </row>
    <row r="17" spans="1:2" ht="15">
      <c r="A17" s="17" t="s">
        <v>12</v>
      </c>
      <c r="B17" s="18">
        <v>50</v>
      </c>
    </row>
    <row r="18" spans="1:2" ht="15">
      <c r="A18" s="17" t="s">
        <v>5</v>
      </c>
      <c r="B18" s="18">
        <v>81</v>
      </c>
    </row>
    <row r="19" spans="1:2" ht="15">
      <c r="A19" s="17" t="s">
        <v>16</v>
      </c>
      <c r="B19" s="18">
        <v>30</v>
      </c>
    </row>
    <row r="20" spans="1:2" ht="15">
      <c r="A20" s="17" t="s">
        <v>19</v>
      </c>
      <c r="B20" s="18">
        <v>12</v>
      </c>
    </row>
    <row r="21" spans="1:2" ht="15">
      <c r="A21" s="17" t="s">
        <v>20</v>
      </c>
      <c r="B21" s="18">
        <v>6</v>
      </c>
    </row>
    <row r="22" spans="1:2" ht="15">
      <c r="A22" s="17" t="s">
        <v>3</v>
      </c>
      <c r="B22" s="18">
        <v>16</v>
      </c>
    </row>
    <row r="23" spans="1:2" ht="15">
      <c r="A23" s="17" t="s">
        <v>31</v>
      </c>
      <c r="B23" s="18">
        <v>8</v>
      </c>
    </row>
    <row r="24" spans="1:2" ht="15">
      <c r="A24" s="17" t="s">
        <v>30</v>
      </c>
      <c r="B24" s="18">
        <v>768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Q6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2" sqref="C32"/>
    </sheetView>
  </sheetViews>
  <sheetFormatPr defaultColWidth="9.140625" defaultRowHeight="15"/>
  <cols>
    <col min="1" max="1" width="6.00390625" style="9" bestFit="1" customWidth="1"/>
    <col min="2" max="2" width="16.140625" style="0" customWidth="1"/>
    <col min="3" max="3" width="16.140625" style="12" customWidth="1"/>
    <col min="4" max="4" width="7.28125" style="0" bestFit="1" customWidth="1"/>
    <col min="5" max="5" width="13.421875" style="12" bestFit="1" customWidth="1"/>
    <col min="6" max="6" width="16.140625" style="12" customWidth="1"/>
    <col min="7" max="7" width="8.57421875" style="10" bestFit="1" customWidth="1"/>
    <col min="8" max="8" width="15.8515625" style="0" customWidth="1"/>
    <col min="9" max="9" width="14.421875" style="10" bestFit="1" customWidth="1"/>
  </cols>
  <sheetData>
    <row r="1" spans="1:9" ht="25.5" customHeight="1">
      <c r="A1" s="46"/>
      <c r="B1" s="46" t="s">
        <v>24</v>
      </c>
      <c r="C1" s="46"/>
      <c r="D1" s="46"/>
      <c r="E1" s="46"/>
      <c r="F1" s="46"/>
      <c r="G1" s="46"/>
      <c r="H1" s="46"/>
      <c r="I1"/>
    </row>
    <row r="2" spans="1:9" s="50" customFormat="1" ht="45">
      <c r="A2" s="47" t="s">
        <v>2</v>
      </c>
      <c r="B2" s="48" t="s">
        <v>26</v>
      </c>
      <c r="C2" s="48" t="s">
        <v>92</v>
      </c>
      <c r="D2" s="48" t="s">
        <v>0</v>
      </c>
      <c r="E2" s="48" t="s">
        <v>27</v>
      </c>
      <c r="F2" s="48" t="s">
        <v>92</v>
      </c>
      <c r="G2" s="48" t="s">
        <v>25</v>
      </c>
      <c r="H2" s="48" t="s">
        <v>28</v>
      </c>
      <c r="I2" s="49"/>
    </row>
    <row r="3" spans="1:17" ht="15">
      <c r="A3" s="9">
        <v>3</v>
      </c>
      <c r="B3">
        <v>301714.102</v>
      </c>
      <c r="C3" s="12" t="e">
        <f>VLOOKUP(B3,Данные!$A:$B,2,0)</f>
        <v>#N/A</v>
      </c>
      <c r="D3">
        <v>1</v>
      </c>
      <c r="F3" s="12" t="e">
        <f>VLOOKUP(E3,Данные!$A:$B,2,0)</f>
        <v>#N/A</v>
      </c>
      <c r="L3" s="15"/>
      <c r="M3" s="13"/>
      <c r="N3" s="15"/>
      <c r="O3" s="12"/>
      <c r="P3" s="12"/>
      <c r="Q3" s="12"/>
    </row>
    <row r="4" spans="3:17" ht="15">
      <c r="C4" s="12" t="e">
        <f>VLOOKUP(B4,Данные!$A:$B,2,0)</f>
        <v>#N/A</v>
      </c>
      <c r="F4" s="12" t="e">
        <f>VLOOKUP(E4,Данные!$A:$B,2,0)</f>
        <v>#N/A</v>
      </c>
      <c r="L4" s="15"/>
      <c r="M4" s="13"/>
      <c r="N4" s="15"/>
      <c r="O4" s="12"/>
      <c r="P4" s="12"/>
      <c r="Q4" s="12"/>
    </row>
    <row r="5" spans="3:17" ht="15">
      <c r="C5" s="12" t="e">
        <f>VLOOKUP(B5,Данные!$A:$B,2,0)</f>
        <v>#N/A</v>
      </c>
      <c r="F5" s="12" t="e">
        <f>VLOOKUP(E5,Данные!$A:$B,2,0)</f>
        <v>#N/A</v>
      </c>
      <c r="L5" s="15"/>
      <c r="M5" s="13"/>
      <c r="N5" s="15"/>
      <c r="O5" s="12"/>
      <c r="P5" s="12"/>
      <c r="Q5" s="14"/>
    </row>
    <row r="6" spans="3:6" ht="15">
      <c r="C6" s="12" t="e">
        <f>VLOOKUP(B6,Данные!$A:$B,2,0)</f>
        <v>#N/A</v>
      </c>
      <c r="F6" s="12" t="e">
        <f>VLOOKUP(E6,Данные!$A:$B,2,0)</f>
        <v>#N/A</v>
      </c>
    </row>
    <row r="7" spans="3:6" ht="15">
      <c r="C7" s="12" t="e">
        <f>VLOOKUP(B7,Данные!$A:$B,2,0)</f>
        <v>#N/A</v>
      </c>
      <c r="F7" s="12" t="e">
        <f>VLOOKUP(E7,Данные!$A:$B,2,0)</f>
        <v>#N/A</v>
      </c>
    </row>
    <row r="8" spans="3:6" ht="15">
      <c r="C8" s="12" t="e">
        <f>VLOOKUP(B8,Данные!$A:$B,2,0)</f>
        <v>#N/A</v>
      </c>
      <c r="F8" s="12" t="e">
        <f>VLOOKUP(E8,Данные!$A:$B,2,0)</f>
        <v>#N/A</v>
      </c>
    </row>
    <row r="9" spans="3:6" ht="15">
      <c r="C9" s="12" t="e">
        <f>VLOOKUP(B9,Данные!$A:$B,2,0)</f>
        <v>#N/A</v>
      </c>
      <c r="F9" s="12" t="e">
        <f>VLOOKUP(E9,Данные!$A:$B,2,0)</f>
        <v>#N/A</v>
      </c>
    </row>
    <row r="10" spans="3:6" ht="15">
      <c r="C10" s="12" t="e">
        <f>VLOOKUP(B10,Данные!$A:$B,2,0)</f>
        <v>#N/A</v>
      </c>
      <c r="F10" s="12" t="e">
        <f>VLOOKUP(E10,Данные!$A:$B,2,0)</f>
        <v>#N/A</v>
      </c>
    </row>
    <row r="11" spans="3:6" ht="15">
      <c r="C11" s="12" t="e">
        <f>VLOOKUP(B11,Данные!$A:$B,2,0)</f>
        <v>#N/A</v>
      </c>
      <c r="F11" s="12" t="e">
        <f>VLOOKUP(E11,Данные!$A:$B,2,0)</f>
        <v>#N/A</v>
      </c>
    </row>
    <row r="12" spans="3:6" ht="15">
      <c r="C12" s="12" t="e">
        <f>VLOOKUP(B12,Данные!$A:$B,2,0)</f>
        <v>#N/A</v>
      </c>
      <c r="F12" s="12" t="e">
        <f>VLOOKUP(E12,Данные!$A:$B,2,0)</f>
        <v>#N/A</v>
      </c>
    </row>
    <row r="13" spans="3:6" ht="15">
      <c r="C13" s="12" t="e">
        <f>VLOOKUP(B13,Данные!$A:$B,2,0)</f>
        <v>#N/A</v>
      </c>
      <c r="F13" s="12" t="e">
        <f>VLOOKUP(E13,Данные!$A:$B,2,0)</f>
        <v>#N/A</v>
      </c>
    </row>
    <row r="14" spans="3:6" ht="15">
      <c r="C14" s="12" t="e">
        <f>VLOOKUP(B14,Данные!$A:$B,2,0)</f>
        <v>#N/A</v>
      </c>
      <c r="F14" s="12" t="e">
        <f>VLOOKUP(E14,Данные!$A:$B,2,0)</f>
        <v>#N/A</v>
      </c>
    </row>
    <row r="15" spans="3:6" ht="15">
      <c r="C15" s="12" t="e">
        <f>VLOOKUP(B15,Данные!$A:$B,2,0)</f>
        <v>#N/A</v>
      </c>
      <c r="F15" s="12" t="e">
        <f>VLOOKUP(E15,Данные!$A:$B,2,0)</f>
        <v>#N/A</v>
      </c>
    </row>
    <row r="16" spans="3:6" ht="15">
      <c r="C16" s="12" t="e">
        <f>VLOOKUP(B16,Данные!$A:$B,2,0)</f>
        <v>#N/A</v>
      </c>
      <c r="F16" s="12" t="e">
        <f>VLOOKUP(E16,Данные!$A:$B,2,0)</f>
        <v>#N/A</v>
      </c>
    </row>
    <row r="17" spans="3:6" ht="15">
      <c r="C17" s="12" t="e">
        <f>VLOOKUP(B17,Данные!$A:$B,2,0)</f>
        <v>#N/A</v>
      </c>
      <c r="F17" s="12" t="e">
        <f>VLOOKUP(E17,Данные!$A:$B,2,0)</f>
        <v>#N/A</v>
      </c>
    </row>
    <row r="18" spans="3:6" ht="15">
      <c r="C18" s="12" t="e">
        <f>VLOOKUP(B18,Данные!$A:$B,2,0)</f>
        <v>#N/A</v>
      </c>
      <c r="F18" s="12" t="e">
        <f>VLOOKUP(E18,Данные!$A:$B,2,0)</f>
        <v>#N/A</v>
      </c>
    </row>
    <row r="19" spans="3:6" ht="15">
      <c r="C19" s="12" t="e">
        <f>VLOOKUP(B19,Данные!$A:$B,2,0)</f>
        <v>#N/A</v>
      </c>
      <c r="F19" s="12" t="e">
        <f>VLOOKUP(E19,Данные!$A:$B,2,0)</f>
        <v>#N/A</v>
      </c>
    </row>
    <row r="20" spans="3:6" ht="15">
      <c r="C20" s="12" t="e">
        <f>VLOOKUP(B20,Данные!$A:$B,2,0)</f>
        <v>#N/A</v>
      </c>
      <c r="F20" s="12" t="e">
        <f>VLOOKUP(E20,Данные!$A:$B,2,0)</f>
        <v>#N/A</v>
      </c>
    </row>
    <row r="21" spans="3:6" ht="15">
      <c r="C21" s="12" t="e">
        <f>VLOOKUP(B21,Данные!$A:$B,2,0)</f>
        <v>#N/A</v>
      </c>
      <c r="F21" s="12" t="e">
        <f>VLOOKUP(E21,Данные!$A:$B,2,0)</f>
        <v>#N/A</v>
      </c>
    </row>
    <row r="22" spans="3:6" ht="15">
      <c r="C22" s="12" t="e">
        <f>VLOOKUP(B22,Данные!$A:$B,2,0)</f>
        <v>#N/A</v>
      </c>
      <c r="F22" s="12" t="e">
        <f>VLOOKUP(E22,Данные!$A:$B,2,0)</f>
        <v>#N/A</v>
      </c>
    </row>
    <row r="23" spans="3:6" ht="15">
      <c r="C23" s="12" t="e">
        <f>VLOOKUP(B23,Данные!$A:$B,2,0)</f>
        <v>#N/A</v>
      </c>
      <c r="F23" s="12" t="e">
        <f>VLOOKUP(E23,Данные!$A:$B,2,0)</f>
        <v>#N/A</v>
      </c>
    </row>
    <row r="24" spans="3:6" ht="15">
      <c r="C24" s="12" t="e">
        <f>VLOOKUP(B24,Данные!$A:$B,2,0)</f>
        <v>#N/A</v>
      </c>
      <c r="F24" s="12" t="e">
        <f>VLOOKUP(E24,Данные!$A:$B,2,0)</f>
        <v>#N/A</v>
      </c>
    </row>
    <row r="25" spans="3:6" ht="15">
      <c r="C25" s="12" t="e">
        <f>VLOOKUP(B25,Данные!$A:$B,2,0)</f>
        <v>#N/A</v>
      </c>
      <c r="F25" s="12" t="e">
        <f>VLOOKUP(E25,Данные!$A:$B,2,0)</f>
        <v>#N/A</v>
      </c>
    </row>
    <row r="26" spans="3:6" ht="15">
      <c r="C26" s="12" t="e">
        <f>VLOOKUP(B26,Данные!$A:$B,2,0)</f>
        <v>#N/A</v>
      </c>
      <c r="F26" s="12" t="e">
        <f>VLOOKUP(E26,Данные!$A:$B,2,0)</f>
        <v>#N/A</v>
      </c>
    </row>
    <row r="27" spans="3:6" ht="15">
      <c r="C27" s="12" t="e">
        <f>VLOOKUP(B27,Данные!$A:$B,2,0)</f>
        <v>#N/A</v>
      </c>
      <c r="F27" s="12" t="e">
        <f>VLOOKUP(E27,Данные!$A:$B,2,0)</f>
        <v>#N/A</v>
      </c>
    </row>
    <row r="28" spans="3:6" ht="15">
      <c r="C28" s="12" t="e">
        <f>VLOOKUP(B28,Данные!$A:$B,2,0)</f>
        <v>#N/A</v>
      </c>
      <c r="F28" s="12" t="e">
        <f>VLOOKUP(E28,Данные!$A:$B,2,0)</f>
        <v>#N/A</v>
      </c>
    </row>
    <row r="29" spans="3:6" ht="15">
      <c r="C29" s="12" t="e">
        <f>VLOOKUP(B29,Данные!$A:$B,2,0)</f>
        <v>#N/A</v>
      </c>
      <c r="F29" s="12" t="e">
        <f>VLOOKUP(E29,Данные!$A:$B,2,0)</f>
        <v>#N/A</v>
      </c>
    </row>
    <row r="30" spans="3:6" ht="15">
      <c r="C30" s="12" t="e">
        <f>VLOOKUP(B30,Данные!$A:$B,2,0)</f>
        <v>#N/A</v>
      </c>
      <c r="F30" s="12" t="e">
        <f>VLOOKUP(E30,Данные!$A:$B,2,0)</f>
        <v>#N/A</v>
      </c>
    </row>
    <row r="31" spans="3:6" ht="15">
      <c r="C31" s="12" t="e">
        <f>VLOOKUP(B31,Данные!$A:$B,2,0)</f>
        <v>#N/A</v>
      </c>
      <c r="F31" s="12" t="e">
        <f>VLOOKUP(E31,Данные!$A:$B,2,0)</f>
        <v>#N/A</v>
      </c>
    </row>
    <row r="32" spans="3:6" ht="15">
      <c r="C32" s="12" t="e">
        <f>VLOOKUP(B32,Данные!$A:$B,2,0)</f>
        <v>#N/A</v>
      </c>
      <c r="F32" s="12" t="e">
        <f>VLOOKUP(E32,Данные!$A:$B,2,0)</f>
        <v>#N/A</v>
      </c>
    </row>
    <row r="33" spans="3:6" ht="15">
      <c r="C33" s="12" t="e">
        <f>VLOOKUP(B33,Данные!$A:$B,2,0)</f>
        <v>#N/A</v>
      </c>
      <c r="F33" s="12" t="e">
        <f>VLOOKUP(E33,Данные!$A:$B,2,0)</f>
        <v>#N/A</v>
      </c>
    </row>
    <row r="34" spans="3:6" ht="15">
      <c r="C34" s="12" t="e">
        <f>VLOOKUP(B34,Данные!$A:$B,2,0)</f>
        <v>#N/A</v>
      </c>
      <c r="F34" s="12" t="e">
        <f>VLOOKUP(E34,Данные!$A:$B,2,0)</f>
        <v>#N/A</v>
      </c>
    </row>
    <row r="35" spans="3:6" ht="15">
      <c r="C35" s="12" t="e">
        <f>VLOOKUP(B35,Данные!$A:$B,2,0)</f>
        <v>#N/A</v>
      </c>
      <c r="F35" s="12" t="e">
        <f>VLOOKUP(E35,Данные!$A:$B,2,0)</f>
        <v>#N/A</v>
      </c>
    </row>
    <row r="36" spans="3:6" ht="15">
      <c r="C36" s="12" t="e">
        <f>VLOOKUP(B36,Данные!$A:$B,2,0)</f>
        <v>#N/A</v>
      </c>
      <c r="F36" s="12" t="e">
        <f>VLOOKUP(E36,Данные!$A:$B,2,0)</f>
        <v>#N/A</v>
      </c>
    </row>
    <row r="37" spans="3:6" ht="15">
      <c r="C37" s="12" t="e">
        <f>VLOOKUP(B37,Данные!$A:$B,2,0)</f>
        <v>#N/A</v>
      </c>
      <c r="F37" s="12" t="e">
        <f>VLOOKUP(E37,Данные!$A:$B,2,0)</f>
        <v>#N/A</v>
      </c>
    </row>
    <row r="38" spans="3:6" ht="15">
      <c r="C38" s="12" t="e">
        <f>VLOOKUP(B38,Данные!$A:$B,2,0)</f>
        <v>#N/A</v>
      </c>
      <c r="F38" s="12" t="e">
        <f>VLOOKUP(E38,Данные!$A:$B,2,0)</f>
        <v>#N/A</v>
      </c>
    </row>
    <row r="39" spans="3:6" ht="15">
      <c r="C39" s="12" t="e">
        <f>VLOOKUP(B39,Данные!$A:$B,2,0)</f>
        <v>#N/A</v>
      </c>
      <c r="F39" s="12" t="e">
        <f>VLOOKUP(E39,Данные!$A:$B,2,0)</f>
        <v>#N/A</v>
      </c>
    </row>
    <row r="40" spans="3:6" ht="15">
      <c r="C40" s="12" t="e">
        <f>VLOOKUP(B40,Данные!$A:$B,2,0)</f>
        <v>#N/A</v>
      </c>
      <c r="F40" s="12" t="e">
        <f>VLOOKUP(E40,Данные!$A:$B,2,0)</f>
        <v>#N/A</v>
      </c>
    </row>
    <row r="41" spans="3:6" ht="15">
      <c r="C41" s="12" t="e">
        <f>VLOOKUP(B41,Данные!$A:$B,2,0)</f>
        <v>#N/A</v>
      </c>
      <c r="F41" s="12" t="e">
        <f>VLOOKUP(E41,Данные!$A:$B,2,0)</f>
        <v>#N/A</v>
      </c>
    </row>
    <row r="42" spans="3:6" ht="15">
      <c r="C42" s="12" t="e">
        <f>VLOOKUP(B42,Данные!$A:$B,2,0)</f>
        <v>#N/A</v>
      </c>
      <c r="F42" s="12" t="e">
        <f>VLOOKUP(E42,Данные!$A:$B,2,0)</f>
        <v>#N/A</v>
      </c>
    </row>
    <row r="43" spans="3:6" ht="15">
      <c r="C43" s="12" t="e">
        <f>VLOOKUP(B43,Данные!$A:$B,2,0)</f>
        <v>#N/A</v>
      </c>
      <c r="F43" s="12" t="e">
        <f>VLOOKUP(E43,Данные!$A:$B,2,0)</f>
        <v>#N/A</v>
      </c>
    </row>
    <row r="44" spans="3:6" ht="15">
      <c r="C44" s="12" t="e">
        <f>VLOOKUP(B44,Данные!$A:$B,2,0)</f>
        <v>#N/A</v>
      </c>
      <c r="F44" s="12" t="e">
        <f>VLOOKUP(E44,Данные!$A:$B,2,0)</f>
        <v>#N/A</v>
      </c>
    </row>
    <row r="45" spans="3:6" ht="15">
      <c r="C45" s="12" t="e">
        <f>VLOOKUP(B45,Данные!$A:$B,2,0)</f>
        <v>#N/A</v>
      </c>
      <c r="F45" s="12" t="e">
        <f>VLOOKUP(E45,Данные!$A:$B,2,0)</f>
        <v>#N/A</v>
      </c>
    </row>
    <row r="46" spans="3:6" ht="15">
      <c r="C46" s="12" t="e">
        <f>VLOOKUP(B46,Данные!$A:$B,2,0)</f>
        <v>#N/A</v>
      </c>
      <c r="F46" s="12" t="e">
        <f>VLOOKUP(E46,Данные!$A:$B,2,0)</f>
        <v>#N/A</v>
      </c>
    </row>
    <row r="47" spans="3:6" ht="15">
      <c r="C47" s="12" t="e">
        <f>VLOOKUP(B47,Данные!$A:$B,2,0)</f>
        <v>#N/A</v>
      </c>
      <c r="F47" s="12" t="e">
        <f>VLOOKUP(E47,Данные!$A:$B,2,0)</f>
        <v>#N/A</v>
      </c>
    </row>
    <row r="48" spans="3:6" ht="15">
      <c r="C48" s="12" t="e">
        <f>VLOOKUP(B48,Данные!$A:$B,2,0)</f>
        <v>#N/A</v>
      </c>
      <c r="F48" s="12" t="e">
        <f>VLOOKUP(E48,Данные!$A:$B,2,0)</f>
        <v>#N/A</v>
      </c>
    </row>
    <row r="49" spans="3:6" ht="15">
      <c r="C49" s="12" t="e">
        <f>VLOOKUP(B49,Данные!$A:$B,2,0)</f>
        <v>#N/A</v>
      </c>
      <c r="F49" s="12" t="e">
        <f>VLOOKUP(E49,Данные!$A:$B,2,0)</f>
        <v>#N/A</v>
      </c>
    </row>
    <row r="50" spans="3:6" ht="15">
      <c r="C50" s="12" t="e">
        <f>VLOOKUP(B50,Данные!$A:$B,2,0)</f>
        <v>#N/A</v>
      </c>
      <c r="F50" s="12" t="e">
        <f>VLOOKUP(E50,Данные!$A:$B,2,0)</f>
        <v>#N/A</v>
      </c>
    </row>
    <row r="51" spans="3:6" ht="15">
      <c r="C51" s="12" t="e">
        <f>VLOOKUP(B51,Данные!$A:$B,2,0)</f>
        <v>#N/A</v>
      </c>
      <c r="F51" s="12" t="e">
        <f>VLOOKUP(E51,Данные!$A:$B,2,0)</f>
        <v>#N/A</v>
      </c>
    </row>
    <row r="52" spans="3:6" ht="15">
      <c r="C52" s="12" t="e">
        <f>VLOOKUP(B52,Данные!$A:$B,2,0)</f>
        <v>#N/A</v>
      </c>
      <c r="F52" s="12" t="e">
        <f>VLOOKUP(E52,Данные!$A:$B,2,0)</f>
        <v>#N/A</v>
      </c>
    </row>
    <row r="53" spans="3:6" ht="15">
      <c r="C53" s="12" t="e">
        <f>VLOOKUP(B53,Данные!$A:$B,2,0)</f>
        <v>#N/A</v>
      </c>
      <c r="F53" s="12" t="e">
        <f>VLOOKUP(E53,Данные!$A:$B,2,0)</f>
        <v>#N/A</v>
      </c>
    </row>
    <row r="54" spans="3:6" ht="15">
      <c r="C54" s="12" t="e">
        <f>VLOOKUP(B54,Данные!$A:$B,2,0)</f>
        <v>#N/A</v>
      </c>
      <c r="F54" s="12" t="e">
        <f>VLOOKUP(E54,Данные!$A:$B,2,0)</f>
        <v>#N/A</v>
      </c>
    </row>
    <row r="55" spans="3:6" ht="15">
      <c r="C55" s="12" t="e">
        <f>VLOOKUP(B55,Данные!$A:$B,2,0)</f>
        <v>#N/A</v>
      </c>
      <c r="F55" s="12" t="e">
        <f>VLOOKUP(E55,Данные!$A:$B,2,0)</f>
        <v>#N/A</v>
      </c>
    </row>
    <row r="56" spans="3:6" ht="15">
      <c r="C56" s="12" t="e">
        <f>VLOOKUP(B56,Данные!$A:$B,2,0)</f>
        <v>#N/A</v>
      </c>
      <c r="F56" s="12" t="e">
        <f>VLOOKUP(E56,Данные!$A:$B,2,0)</f>
        <v>#N/A</v>
      </c>
    </row>
    <row r="57" spans="3:6" ht="15">
      <c r="C57" s="12" t="e">
        <f>VLOOKUP(B57,Данные!$A:$B,2,0)</f>
        <v>#N/A</v>
      </c>
      <c r="F57" s="12" t="e">
        <f>VLOOKUP(E57,Данные!$A:$B,2,0)</f>
        <v>#N/A</v>
      </c>
    </row>
    <row r="58" spans="3:6" ht="15">
      <c r="C58" s="12" t="e">
        <f>VLOOKUP(B58,Данные!$A:$B,2,0)</f>
        <v>#N/A</v>
      </c>
      <c r="F58" s="12" t="e">
        <f>VLOOKUP(E58,Данные!$A:$B,2,0)</f>
        <v>#N/A</v>
      </c>
    </row>
    <row r="59" spans="3:6" ht="15">
      <c r="C59" s="12" t="e">
        <f>VLOOKUP(B59,Данные!$A:$B,2,0)</f>
        <v>#N/A</v>
      </c>
      <c r="F59" s="12" t="e">
        <f>VLOOKUP(E59,Данные!$A:$B,2,0)</f>
        <v>#N/A</v>
      </c>
    </row>
    <row r="60" spans="3:6" ht="15">
      <c r="C60" s="12" t="e">
        <f>VLOOKUP(B60,Данные!$A:$B,2,0)</f>
        <v>#N/A</v>
      </c>
      <c r="F60" s="12" t="e">
        <f>VLOOKUP(E60,Данные!$A:$B,2,0)</f>
        <v>#N/A</v>
      </c>
    </row>
  </sheetData>
  <sheetProtection/>
  <conditionalFormatting sqref="B2:C2 E2">
    <cfRule type="expression" priority="2" dxfId="1">
      <formula>COUNTIF($B$1:$B$65536,B2)&gt;1</formula>
    </cfRule>
  </conditionalFormatting>
  <conditionalFormatting sqref="F2">
    <cfRule type="expression" priority="1" dxfId="1">
      <formula>COUNTIF($B$1:$B$65536,F2)&gt;1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E87"/>
  <sheetViews>
    <sheetView zoomScalePageLayoutView="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"/>
    </sheetView>
  </sheetViews>
  <sheetFormatPr defaultColWidth="9.140625" defaultRowHeight="15"/>
  <cols>
    <col min="1" max="1" width="6.7109375" style="1" customWidth="1"/>
    <col min="2" max="2" width="15.421875" style="1" bestFit="1" customWidth="1"/>
    <col min="3" max="3" width="20.7109375" style="1" customWidth="1"/>
    <col min="4" max="4" width="7.7109375" style="2" customWidth="1"/>
    <col min="5" max="5" width="1.57421875" style="12" customWidth="1"/>
    <col min="6" max="6" width="6.7109375" style="12" customWidth="1"/>
    <col min="7" max="16384" width="9.140625" style="12" customWidth="1"/>
  </cols>
  <sheetData>
    <row r="1" spans="1:4" ht="15">
      <c r="A1" s="42"/>
      <c r="B1" s="43" t="s">
        <v>91</v>
      </c>
      <c r="C1" s="43" t="s">
        <v>92</v>
      </c>
      <c r="D1" s="40" t="s">
        <v>0</v>
      </c>
    </row>
    <row r="2" spans="1:4" ht="15.75" thickBot="1">
      <c r="A2" s="44"/>
      <c r="B2" s="45"/>
      <c r="C2" s="45"/>
      <c r="D2" s="41" t="s">
        <v>93</v>
      </c>
    </row>
    <row r="4" spans="1:4" ht="15">
      <c r="A4" s="19"/>
      <c r="B4" s="19" t="s">
        <v>34</v>
      </c>
      <c r="C4" s="19" t="s">
        <v>35</v>
      </c>
      <c r="D4" s="20"/>
    </row>
    <row r="5" spans="1:5" ht="15">
      <c r="A5" s="21"/>
      <c r="B5" s="22" t="s">
        <v>36</v>
      </c>
      <c r="C5" s="21" t="s">
        <v>37</v>
      </c>
      <c r="D5" s="23">
        <v>1</v>
      </c>
      <c r="E5" s="24"/>
    </row>
    <row r="6" spans="1:5" ht="15">
      <c r="A6" s="21"/>
      <c r="B6" s="22" t="s">
        <v>38</v>
      </c>
      <c r="C6" s="21" t="s">
        <v>37</v>
      </c>
      <c r="D6" s="23">
        <v>1</v>
      </c>
      <c r="E6" s="24"/>
    </row>
    <row r="7" spans="1:5" ht="15">
      <c r="A7" s="3"/>
      <c r="B7" s="5" t="s">
        <v>39</v>
      </c>
      <c r="C7" s="3" t="s">
        <v>37</v>
      </c>
      <c r="D7" s="4">
        <v>1</v>
      </c>
      <c r="E7" s="24"/>
    </row>
    <row r="8" spans="1:5" ht="15">
      <c r="A8" s="3"/>
      <c r="B8" s="5" t="s">
        <v>40</v>
      </c>
      <c r="C8" s="3" t="s">
        <v>37</v>
      </c>
      <c r="D8" s="4">
        <v>1</v>
      </c>
      <c r="E8" s="24"/>
    </row>
    <row r="9" spans="1:5" ht="15">
      <c r="A9" s="25"/>
      <c r="B9" s="26"/>
      <c r="C9" s="26"/>
      <c r="D9" s="20"/>
      <c r="E9" s="24"/>
    </row>
    <row r="10" spans="1:5" ht="15">
      <c r="A10" s="19"/>
      <c r="B10" s="19" t="s">
        <v>41</v>
      </c>
      <c r="C10" s="19" t="s">
        <v>35</v>
      </c>
      <c r="D10" s="20"/>
      <c r="E10" s="24"/>
    </row>
    <row r="11" spans="1:5" ht="15">
      <c r="A11" s="21"/>
      <c r="B11" s="27" t="s">
        <v>36</v>
      </c>
      <c r="C11" s="28" t="s">
        <v>37</v>
      </c>
      <c r="D11" s="29">
        <v>1</v>
      </c>
      <c r="E11" s="24"/>
    </row>
    <row r="12" spans="1:5" ht="15">
      <c r="A12" s="21"/>
      <c r="B12" s="27" t="s">
        <v>38</v>
      </c>
      <c r="C12" s="28" t="s">
        <v>37</v>
      </c>
      <c r="D12" s="29">
        <v>1</v>
      </c>
      <c r="E12" s="24"/>
    </row>
    <row r="13" spans="1:5" ht="15">
      <c r="A13" s="3"/>
      <c r="B13" s="30" t="s">
        <v>42</v>
      </c>
      <c r="C13" s="31" t="s">
        <v>37</v>
      </c>
      <c r="D13" s="32">
        <v>1</v>
      </c>
      <c r="E13" s="24"/>
    </row>
    <row r="14" spans="1:5" ht="15">
      <c r="A14" s="3"/>
      <c r="B14" s="30" t="s">
        <v>40</v>
      </c>
      <c r="C14" s="31" t="s">
        <v>37</v>
      </c>
      <c r="D14" s="32">
        <v>1</v>
      </c>
      <c r="E14" s="24"/>
    </row>
    <row r="15" spans="1:5" ht="15">
      <c r="A15" s="25"/>
      <c r="B15" s="26"/>
      <c r="C15" s="26"/>
      <c r="D15" s="20"/>
      <c r="E15" s="24"/>
    </row>
    <row r="16" spans="1:5" ht="15">
      <c r="A16" s="19"/>
      <c r="B16" s="19" t="s">
        <v>43</v>
      </c>
      <c r="C16" s="19" t="s">
        <v>35</v>
      </c>
      <c r="D16" s="20"/>
      <c r="E16" s="24"/>
    </row>
    <row r="17" spans="1:5" ht="15">
      <c r="A17" s="3"/>
      <c r="B17" s="5" t="s">
        <v>44</v>
      </c>
      <c r="C17" s="3" t="s">
        <v>37</v>
      </c>
      <c r="D17" s="32">
        <v>1</v>
      </c>
      <c r="E17" s="24"/>
    </row>
    <row r="18" spans="1:5" ht="15">
      <c r="A18" s="3"/>
      <c r="B18" s="5" t="s">
        <v>40</v>
      </c>
      <c r="C18" s="3" t="s">
        <v>37</v>
      </c>
      <c r="D18" s="32">
        <v>1</v>
      </c>
      <c r="E18" s="24"/>
    </row>
    <row r="19" spans="1:5" ht="15">
      <c r="A19" s="3"/>
      <c r="B19" s="5" t="s">
        <v>45</v>
      </c>
      <c r="C19" s="3" t="s">
        <v>37</v>
      </c>
      <c r="D19" s="32">
        <v>1</v>
      </c>
      <c r="E19" s="24"/>
    </row>
    <row r="20" spans="1:5" ht="15">
      <c r="A20" s="33"/>
      <c r="B20" s="34"/>
      <c r="C20" s="34"/>
      <c r="D20" s="20"/>
      <c r="E20" s="24"/>
    </row>
    <row r="21" spans="1:5" ht="15">
      <c r="A21" s="19"/>
      <c r="B21" s="19" t="s">
        <v>46</v>
      </c>
      <c r="C21" s="19" t="s">
        <v>35</v>
      </c>
      <c r="D21" s="20"/>
      <c r="E21" s="24"/>
    </row>
    <row r="22" spans="1:5" ht="15">
      <c r="A22" s="3"/>
      <c r="B22" s="5" t="s">
        <v>47</v>
      </c>
      <c r="C22" s="3" t="s">
        <v>37</v>
      </c>
      <c r="D22" s="32">
        <v>1</v>
      </c>
      <c r="E22" s="24"/>
    </row>
    <row r="23" spans="1:5" ht="15">
      <c r="A23" s="3"/>
      <c r="B23" s="5" t="s">
        <v>40</v>
      </c>
      <c r="C23" s="3" t="s">
        <v>37</v>
      </c>
      <c r="D23" s="32">
        <v>1</v>
      </c>
      <c r="E23" s="24"/>
    </row>
    <row r="24" spans="1:5" ht="15">
      <c r="A24" s="3"/>
      <c r="B24" s="5" t="s">
        <v>48</v>
      </c>
      <c r="C24" s="3" t="s">
        <v>37</v>
      </c>
      <c r="D24" s="32">
        <v>1</v>
      </c>
      <c r="E24" s="24"/>
    </row>
    <row r="25" spans="1:5" ht="15">
      <c r="A25" s="33"/>
      <c r="B25" s="35"/>
      <c r="C25" s="36"/>
      <c r="D25" s="20"/>
      <c r="E25" s="24"/>
    </row>
    <row r="26" spans="1:5" ht="15">
      <c r="A26" s="19"/>
      <c r="B26" s="19" t="s">
        <v>49</v>
      </c>
      <c r="C26" s="19" t="s">
        <v>50</v>
      </c>
      <c r="D26" s="20"/>
      <c r="E26" s="24"/>
    </row>
    <row r="27" spans="1:5" ht="15">
      <c r="A27" s="3"/>
      <c r="B27" s="5" t="s">
        <v>51</v>
      </c>
      <c r="C27" s="3" t="s">
        <v>37</v>
      </c>
      <c r="D27" s="37">
        <v>1</v>
      </c>
      <c r="E27" s="24"/>
    </row>
    <row r="28" spans="1:5" ht="15">
      <c r="A28" s="3"/>
      <c r="B28" s="11" t="s">
        <v>52</v>
      </c>
      <c r="C28" s="3" t="s">
        <v>37</v>
      </c>
      <c r="D28" s="37">
        <v>2</v>
      </c>
      <c r="E28" s="24"/>
    </row>
    <row r="29" spans="1:5" ht="15">
      <c r="A29" s="3"/>
      <c r="B29" s="11" t="s">
        <v>53</v>
      </c>
      <c r="C29" s="38" t="s">
        <v>54</v>
      </c>
      <c r="D29" s="37">
        <v>1</v>
      </c>
      <c r="E29" s="24"/>
    </row>
    <row r="30" spans="1:5" ht="15">
      <c r="A30" s="3"/>
      <c r="B30" s="11" t="s">
        <v>55</v>
      </c>
      <c r="C30" s="38" t="s">
        <v>54</v>
      </c>
      <c r="D30" s="37">
        <v>1</v>
      </c>
      <c r="E30" s="24"/>
    </row>
    <row r="31" spans="1:5" ht="15">
      <c r="A31" s="25"/>
      <c r="B31" s="26"/>
      <c r="C31" s="26"/>
      <c r="D31" s="20"/>
      <c r="E31" s="24"/>
    </row>
    <row r="32" spans="1:4" ht="15">
      <c r="A32" s="19"/>
      <c r="B32" s="19" t="s">
        <v>56</v>
      </c>
      <c r="C32" s="19" t="s">
        <v>57</v>
      </c>
      <c r="D32" s="20"/>
    </row>
    <row r="33" spans="1:4" ht="15">
      <c r="A33" s="3"/>
      <c r="B33" s="5" t="s">
        <v>58</v>
      </c>
      <c r="C33" s="38" t="s">
        <v>59</v>
      </c>
      <c r="D33" s="32">
        <v>2</v>
      </c>
    </row>
    <row r="34" spans="1:4" ht="15">
      <c r="A34" s="3"/>
      <c r="B34" s="5" t="s">
        <v>60</v>
      </c>
      <c r="C34" s="38" t="s">
        <v>61</v>
      </c>
      <c r="D34" s="32">
        <v>1</v>
      </c>
    </row>
    <row r="35" spans="1:4" ht="15">
      <c r="A35" s="3"/>
      <c r="B35" s="5" t="s">
        <v>62</v>
      </c>
      <c r="C35" s="38" t="s">
        <v>63</v>
      </c>
      <c r="D35" s="32">
        <v>1</v>
      </c>
    </row>
    <row r="36" spans="1:4" ht="15">
      <c r="A36" s="33"/>
      <c r="B36" s="36"/>
      <c r="C36" s="36"/>
      <c r="D36" s="20"/>
    </row>
    <row r="37" spans="1:4" ht="15">
      <c r="A37" s="19"/>
      <c r="B37" s="19" t="s">
        <v>64</v>
      </c>
      <c r="C37" s="19" t="s">
        <v>57</v>
      </c>
      <c r="D37" s="20"/>
    </row>
    <row r="38" spans="1:4" ht="15">
      <c r="A38" s="21"/>
      <c r="B38" s="22" t="s">
        <v>56</v>
      </c>
      <c r="C38" s="21" t="s">
        <v>57</v>
      </c>
      <c r="D38" s="29">
        <v>1</v>
      </c>
    </row>
    <row r="39" spans="1:4" ht="15">
      <c r="A39" s="3"/>
      <c r="B39" s="5" t="s">
        <v>65</v>
      </c>
      <c r="C39" s="38" t="s">
        <v>59</v>
      </c>
      <c r="D39" s="32">
        <v>2</v>
      </c>
    </row>
    <row r="40" spans="1:4" ht="15">
      <c r="A40" s="33"/>
      <c r="B40" s="34"/>
      <c r="C40" s="34"/>
      <c r="D40" s="20"/>
    </row>
    <row r="41" spans="1:4" ht="15">
      <c r="A41" s="19"/>
      <c r="B41" s="19" t="s">
        <v>66</v>
      </c>
      <c r="C41" s="19" t="s">
        <v>37</v>
      </c>
      <c r="D41" s="20"/>
    </row>
    <row r="42" spans="1:4" ht="15">
      <c r="A42" s="3"/>
      <c r="B42" s="11" t="s">
        <v>67</v>
      </c>
      <c r="C42" s="38" t="s">
        <v>68</v>
      </c>
      <c r="D42" s="32">
        <v>1</v>
      </c>
    </row>
    <row r="43" spans="1:4" ht="15">
      <c r="A43" s="3"/>
      <c r="B43" s="11" t="s">
        <v>69</v>
      </c>
      <c r="C43" s="38" t="s">
        <v>37</v>
      </c>
      <c r="D43" s="32">
        <v>1</v>
      </c>
    </row>
    <row r="44" spans="1:4" ht="15">
      <c r="A44" s="25"/>
      <c r="B44" s="26"/>
      <c r="C44" s="26"/>
      <c r="D44" s="20"/>
    </row>
    <row r="45" spans="1:4" ht="15">
      <c r="A45" s="19"/>
      <c r="B45" s="19" t="s">
        <v>36</v>
      </c>
      <c r="C45" s="19" t="s">
        <v>37</v>
      </c>
      <c r="D45" s="20"/>
    </row>
    <row r="46" spans="1:4" ht="15">
      <c r="A46" s="3"/>
      <c r="B46" s="39" t="s">
        <v>70</v>
      </c>
      <c r="C46" s="38" t="s">
        <v>71</v>
      </c>
      <c r="D46" s="32">
        <v>2</v>
      </c>
    </row>
    <row r="47" spans="1:4" ht="15">
      <c r="A47" s="3"/>
      <c r="B47" s="39" t="s">
        <v>72</v>
      </c>
      <c r="C47" s="38" t="s">
        <v>37</v>
      </c>
      <c r="D47" s="32">
        <v>1</v>
      </c>
    </row>
    <row r="48" spans="1:4" ht="15">
      <c r="A48" s="25"/>
      <c r="B48" s="26"/>
      <c r="C48" s="26"/>
      <c r="D48" s="20"/>
    </row>
    <row r="49" spans="1:4" ht="15">
      <c r="A49" s="19"/>
      <c r="B49" s="19" t="s">
        <v>38</v>
      </c>
      <c r="C49" s="19" t="s">
        <v>37</v>
      </c>
      <c r="D49" s="20"/>
    </row>
    <row r="50" spans="1:4" ht="15">
      <c r="A50" s="3"/>
      <c r="B50" s="39" t="s">
        <v>70</v>
      </c>
      <c r="C50" s="38" t="s">
        <v>71</v>
      </c>
      <c r="D50" s="32">
        <v>2</v>
      </c>
    </row>
    <row r="51" spans="1:4" ht="15">
      <c r="A51" s="3"/>
      <c r="B51" s="39" t="s">
        <v>73</v>
      </c>
      <c r="C51" s="38" t="s">
        <v>37</v>
      </c>
      <c r="D51" s="32">
        <v>1</v>
      </c>
    </row>
    <row r="52" spans="1:4" ht="15">
      <c r="A52" s="33"/>
      <c r="B52" s="34"/>
      <c r="C52" s="34"/>
      <c r="D52" s="20"/>
    </row>
    <row r="53" spans="1:4" ht="15">
      <c r="A53" s="19"/>
      <c r="B53" s="19" t="s">
        <v>74</v>
      </c>
      <c r="C53" s="19" t="s">
        <v>75</v>
      </c>
      <c r="D53" s="20"/>
    </row>
    <row r="54" spans="1:4" ht="15">
      <c r="A54" s="3"/>
      <c r="B54" s="39" t="s">
        <v>76</v>
      </c>
      <c r="C54" s="38" t="s">
        <v>77</v>
      </c>
      <c r="D54" s="4">
        <v>1</v>
      </c>
    </row>
    <row r="55" spans="1:4" ht="15">
      <c r="A55" s="3"/>
      <c r="B55" s="39" t="s">
        <v>78</v>
      </c>
      <c r="C55" s="38" t="s">
        <v>37</v>
      </c>
      <c r="D55" s="4">
        <v>2</v>
      </c>
    </row>
    <row r="56" spans="1:4" ht="15">
      <c r="A56" s="3"/>
      <c r="B56" s="39" t="s">
        <v>79</v>
      </c>
      <c r="C56" s="38" t="s">
        <v>37</v>
      </c>
      <c r="D56" s="4">
        <v>1</v>
      </c>
    </row>
    <row r="57" spans="1:4" ht="15">
      <c r="A57" s="3"/>
      <c r="B57" s="39" t="s">
        <v>80</v>
      </c>
      <c r="C57" s="38" t="s">
        <v>37</v>
      </c>
      <c r="D57" s="4">
        <v>1</v>
      </c>
    </row>
    <row r="58" spans="1:4" ht="15">
      <c r="A58" s="3"/>
      <c r="B58" s="39" t="s">
        <v>40</v>
      </c>
      <c r="C58" s="38" t="s">
        <v>37</v>
      </c>
      <c r="D58" s="4">
        <v>1</v>
      </c>
    </row>
    <row r="59" spans="1:4" ht="15">
      <c r="A59" s="3"/>
      <c r="B59" s="39" t="s">
        <v>81</v>
      </c>
      <c r="C59" s="38" t="s">
        <v>54</v>
      </c>
      <c r="D59" s="4">
        <v>1</v>
      </c>
    </row>
    <row r="60" spans="1:4" ht="15">
      <c r="A60" s="3"/>
      <c r="B60" s="39" t="s">
        <v>82</v>
      </c>
      <c r="C60" s="38" t="s">
        <v>54</v>
      </c>
      <c r="D60" s="4">
        <v>1</v>
      </c>
    </row>
    <row r="61" spans="1:4" ht="15">
      <c r="A61" s="12"/>
      <c r="B61" s="12"/>
      <c r="C61" s="12"/>
      <c r="D61" s="12"/>
    </row>
    <row r="62" spans="1:4" ht="15">
      <c r="A62" s="19"/>
      <c r="B62" s="19" t="s">
        <v>83</v>
      </c>
      <c r="C62" s="19" t="s">
        <v>75</v>
      </c>
      <c r="D62" s="20"/>
    </row>
    <row r="63" spans="1:4" ht="15">
      <c r="A63" s="21"/>
      <c r="B63" s="28" t="s">
        <v>74</v>
      </c>
      <c r="C63" s="28" t="s">
        <v>75</v>
      </c>
      <c r="D63" s="29">
        <v>1</v>
      </c>
    </row>
    <row r="64" spans="1:4" ht="15">
      <c r="A64" s="21"/>
      <c r="B64" s="28" t="s">
        <v>64</v>
      </c>
      <c r="C64" s="28" t="s">
        <v>57</v>
      </c>
      <c r="D64" s="29">
        <v>1</v>
      </c>
    </row>
    <row r="65" spans="1:4" ht="15">
      <c r="A65" s="3"/>
      <c r="B65" s="31" t="s">
        <v>94</v>
      </c>
      <c r="C65" s="31" t="s">
        <v>84</v>
      </c>
      <c r="D65" s="37">
        <v>4</v>
      </c>
    </row>
    <row r="66" spans="1:4" ht="15">
      <c r="A66" s="3"/>
      <c r="B66" s="31" t="s">
        <v>95</v>
      </c>
      <c r="C66" s="31" t="s">
        <v>85</v>
      </c>
      <c r="D66" s="37">
        <v>2</v>
      </c>
    </row>
    <row r="67" spans="1:4" ht="15">
      <c r="A67" s="3"/>
      <c r="B67" s="31" t="s">
        <v>96</v>
      </c>
      <c r="C67" s="31" t="s">
        <v>59</v>
      </c>
      <c r="D67" s="37">
        <v>1</v>
      </c>
    </row>
    <row r="68" spans="1:4" ht="15">
      <c r="A68" s="3"/>
      <c r="B68" s="31" t="s">
        <v>97</v>
      </c>
      <c r="C68" s="31" t="s">
        <v>86</v>
      </c>
      <c r="D68" s="37">
        <v>1</v>
      </c>
    </row>
    <row r="69" spans="1:4" ht="15">
      <c r="A69" s="3"/>
      <c r="B69" s="31" t="s">
        <v>98</v>
      </c>
      <c r="C69" s="31" t="s">
        <v>37</v>
      </c>
      <c r="D69" s="37">
        <v>2</v>
      </c>
    </row>
    <row r="70" spans="1:4" ht="15">
      <c r="A70" s="3"/>
      <c r="B70" s="31" t="s">
        <v>99</v>
      </c>
      <c r="C70" s="31" t="s">
        <v>87</v>
      </c>
      <c r="D70" s="37">
        <v>1</v>
      </c>
    </row>
    <row r="71" spans="1:4" ht="15">
      <c r="A71" s="3"/>
      <c r="B71" s="31" t="s">
        <v>100</v>
      </c>
      <c r="C71" s="31" t="s">
        <v>88</v>
      </c>
      <c r="D71" s="37">
        <v>1</v>
      </c>
    </row>
    <row r="72" spans="1:4" ht="15">
      <c r="A72" s="3"/>
      <c r="B72" s="31" t="s">
        <v>101</v>
      </c>
      <c r="C72" s="31" t="s">
        <v>37</v>
      </c>
      <c r="D72" s="37">
        <v>2</v>
      </c>
    </row>
    <row r="73" spans="1:4" ht="15">
      <c r="A73" s="3"/>
      <c r="B73" s="31" t="s">
        <v>102</v>
      </c>
      <c r="C73" s="31" t="s">
        <v>89</v>
      </c>
      <c r="D73" s="37">
        <v>1</v>
      </c>
    </row>
    <row r="74" spans="1:4" ht="15">
      <c r="A74" s="3"/>
      <c r="B74" s="31" t="s">
        <v>103</v>
      </c>
      <c r="C74" s="31" t="s">
        <v>90</v>
      </c>
      <c r="D74" s="37">
        <v>1</v>
      </c>
    </row>
    <row r="75" spans="1:4" ht="15">
      <c r="A75" s="3"/>
      <c r="B75" s="31" t="s">
        <v>110</v>
      </c>
      <c r="C75" s="31" t="s">
        <v>104</v>
      </c>
      <c r="D75" s="37">
        <v>2</v>
      </c>
    </row>
    <row r="76" spans="1:4" ht="15">
      <c r="A76" s="3"/>
      <c r="B76" s="31" t="s">
        <v>114</v>
      </c>
      <c r="C76" s="31" t="s">
        <v>105</v>
      </c>
      <c r="D76" s="37">
        <v>4</v>
      </c>
    </row>
    <row r="77" spans="1:4" ht="15">
      <c r="A77" s="3"/>
      <c r="B77" s="31" t="s">
        <v>111</v>
      </c>
      <c r="C77" s="31" t="s">
        <v>106</v>
      </c>
      <c r="D77" s="37">
        <v>2</v>
      </c>
    </row>
    <row r="78" spans="1:4" ht="15">
      <c r="A78" s="3"/>
      <c r="B78" s="31" t="s">
        <v>112</v>
      </c>
      <c r="C78" s="31" t="s">
        <v>107</v>
      </c>
      <c r="D78" s="37">
        <v>4</v>
      </c>
    </row>
    <row r="79" spans="1:4" ht="15">
      <c r="A79" s="3"/>
      <c r="B79" s="31" t="s">
        <v>113</v>
      </c>
      <c r="C79" s="31" t="s">
        <v>107</v>
      </c>
      <c r="D79" s="37">
        <v>2</v>
      </c>
    </row>
    <row r="80" spans="1:4" ht="15">
      <c r="A80" s="3"/>
      <c r="B80" s="31" t="s">
        <v>115</v>
      </c>
      <c r="C80" s="31" t="s">
        <v>108</v>
      </c>
      <c r="D80" s="37">
        <v>4</v>
      </c>
    </row>
    <row r="81" spans="1:4" ht="15">
      <c r="A81" s="3"/>
      <c r="B81" s="31" t="s">
        <v>116</v>
      </c>
      <c r="C81" s="31" t="s">
        <v>108</v>
      </c>
      <c r="D81" s="37">
        <v>2</v>
      </c>
    </row>
    <row r="82" spans="1:4" ht="15">
      <c r="A82" s="3"/>
      <c r="B82" s="31" t="s">
        <v>117</v>
      </c>
      <c r="C82" s="31" t="s">
        <v>109</v>
      </c>
      <c r="D82" s="37">
        <v>1</v>
      </c>
    </row>
    <row r="84" ht="15">
      <c r="C84" s="12"/>
    </row>
    <row r="85" ht="15">
      <c r="C85" s="12"/>
    </row>
    <row r="86" ht="15">
      <c r="C86" s="12"/>
    </row>
    <row r="87" ht="15">
      <c r="C87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15" sqref="I15"/>
    </sheetView>
  </sheetViews>
  <sheetFormatPr defaultColWidth="19.00390625" defaultRowHeight="15"/>
  <cols>
    <col min="1" max="1" width="19.00390625" style="53" customWidth="1"/>
    <col min="2" max="2" width="19.00390625" style="54" customWidth="1"/>
    <col min="3" max="3" width="19.00390625" style="55" customWidth="1"/>
    <col min="4" max="6" width="19.00390625" style="56" customWidth="1"/>
  </cols>
  <sheetData>
    <row r="1" spans="1:6" ht="15">
      <c r="A1" s="51" t="s">
        <v>118</v>
      </c>
      <c r="B1" s="51" t="s">
        <v>119</v>
      </c>
      <c r="C1" s="51" t="s">
        <v>120</v>
      </c>
      <c r="D1" s="51" t="s">
        <v>121</v>
      </c>
      <c r="E1" s="51" t="s">
        <v>122</v>
      </c>
      <c r="F1" s="51" t="s">
        <v>123</v>
      </c>
    </row>
    <row r="2" spans="1:6" ht="15">
      <c r="A2" s="52" t="s">
        <v>74</v>
      </c>
      <c r="B2" s="52" t="s">
        <v>75</v>
      </c>
      <c r="C2" s="52" t="s">
        <v>26</v>
      </c>
      <c r="D2" s="52">
        <v>0</v>
      </c>
      <c r="E2" s="52">
        <v>0</v>
      </c>
      <c r="F2" s="52">
        <v>0</v>
      </c>
    </row>
    <row r="3" spans="1:6" ht="15">
      <c r="A3" s="52" t="s">
        <v>56</v>
      </c>
      <c r="B3" s="52" t="s">
        <v>57</v>
      </c>
      <c r="C3" s="52" t="s">
        <v>26</v>
      </c>
      <c r="D3" s="52">
        <v>0</v>
      </c>
      <c r="E3" s="52">
        <v>0</v>
      </c>
      <c r="F3" s="52">
        <v>0</v>
      </c>
    </row>
    <row r="4" spans="1:6" ht="15">
      <c r="A4" s="52" t="s">
        <v>64</v>
      </c>
      <c r="B4" s="52" t="s">
        <v>57</v>
      </c>
      <c r="C4" s="52" t="s">
        <v>26</v>
      </c>
      <c r="D4" s="52">
        <v>0</v>
      </c>
      <c r="E4" s="52">
        <v>0</v>
      </c>
      <c r="F4" s="52">
        <v>0</v>
      </c>
    </row>
    <row r="5" spans="1:6" ht="15">
      <c r="A5" s="52" t="s">
        <v>34</v>
      </c>
      <c r="B5" s="52" t="s">
        <v>35</v>
      </c>
      <c r="C5" s="52" t="s">
        <v>26</v>
      </c>
      <c r="D5" s="52">
        <v>0</v>
      </c>
      <c r="E5" s="52">
        <v>0</v>
      </c>
      <c r="F5" s="52">
        <v>0</v>
      </c>
    </row>
    <row r="6" spans="1:6" ht="15">
      <c r="A6" s="52" t="s">
        <v>41</v>
      </c>
      <c r="B6" s="52" t="s">
        <v>35</v>
      </c>
      <c r="C6" s="52" t="s">
        <v>26</v>
      </c>
      <c r="D6" s="52">
        <v>0</v>
      </c>
      <c r="E6" s="52">
        <v>0</v>
      </c>
      <c r="F6" s="52">
        <v>0</v>
      </c>
    </row>
    <row r="7" spans="1:6" ht="15">
      <c r="A7" s="52" t="s">
        <v>43</v>
      </c>
      <c r="B7" s="52" t="s">
        <v>35</v>
      </c>
      <c r="C7" s="52" t="s">
        <v>26</v>
      </c>
      <c r="D7" s="52">
        <v>0</v>
      </c>
      <c r="E7" s="52">
        <v>0</v>
      </c>
      <c r="F7" s="52">
        <v>0</v>
      </c>
    </row>
    <row r="8" spans="1:6" ht="15">
      <c r="A8" s="52" t="s">
        <v>46</v>
      </c>
      <c r="B8" s="52" t="s">
        <v>35</v>
      </c>
      <c r="C8" s="52" t="s">
        <v>26</v>
      </c>
      <c r="D8" s="52">
        <v>0</v>
      </c>
      <c r="E8" s="52">
        <v>0</v>
      </c>
      <c r="F8" s="52">
        <v>0</v>
      </c>
    </row>
    <row r="9" spans="1:6" ht="15">
      <c r="A9" s="52" t="s">
        <v>49</v>
      </c>
      <c r="B9" s="52" t="s">
        <v>50</v>
      </c>
      <c r="C9" s="52" t="s">
        <v>26</v>
      </c>
      <c r="D9" s="52">
        <v>0</v>
      </c>
      <c r="E9" s="52">
        <v>0</v>
      </c>
      <c r="F9" s="52">
        <v>0</v>
      </c>
    </row>
    <row r="10" spans="1:6" ht="15">
      <c r="A10" s="51" t="s">
        <v>66</v>
      </c>
      <c r="B10" s="51" t="s">
        <v>37</v>
      </c>
      <c r="C10" s="51" t="s">
        <v>26</v>
      </c>
      <c r="D10" s="51">
        <v>0</v>
      </c>
      <c r="E10" s="51">
        <v>0</v>
      </c>
      <c r="F10" s="51">
        <v>0</v>
      </c>
    </row>
    <row r="11" spans="1:6" ht="15">
      <c r="A11" s="51" t="s">
        <v>36</v>
      </c>
      <c r="B11" s="51" t="s">
        <v>37</v>
      </c>
      <c r="C11" s="51" t="s">
        <v>26</v>
      </c>
      <c r="D11" s="51">
        <v>0</v>
      </c>
      <c r="E11" s="51">
        <v>0</v>
      </c>
      <c r="F11" s="51">
        <v>0</v>
      </c>
    </row>
    <row r="12" spans="1:6" ht="15">
      <c r="A12" s="51" t="s">
        <v>38</v>
      </c>
      <c r="B12" s="51" t="s">
        <v>37</v>
      </c>
      <c r="C12" s="51" t="s">
        <v>26</v>
      </c>
      <c r="D12" s="51">
        <v>0</v>
      </c>
      <c r="E12" s="51">
        <v>0</v>
      </c>
      <c r="F12" s="51">
        <v>0</v>
      </c>
    </row>
    <row r="13" spans="1:6" ht="15">
      <c r="A13" s="51" t="s">
        <v>94</v>
      </c>
      <c r="B13" s="51" t="s">
        <v>84</v>
      </c>
      <c r="C13" s="51" t="s">
        <v>126</v>
      </c>
      <c r="D13" s="51">
        <v>0.005</v>
      </c>
      <c r="E13" s="51">
        <v>0.012</v>
      </c>
      <c r="F13" s="51">
        <v>0.007</v>
      </c>
    </row>
    <row r="14" spans="1:6" ht="15">
      <c r="A14" s="51" t="s">
        <v>95</v>
      </c>
      <c r="B14" s="51" t="s">
        <v>85</v>
      </c>
      <c r="C14" s="51" t="s">
        <v>127</v>
      </c>
      <c r="D14" s="51">
        <v>0.021</v>
      </c>
      <c r="E14" s="51">
        <v>0.064</v>
      </c>
      <c r="F14" s="51">
        <v>0.043</v>
      </c>
    </row>
    <row r="15" spans="1:6" ht="15">
      <c r="A15" s="51" t="s">
        <v>58</v>
      </c>
      <c r="B15" s="51" t="s">
        <v>59</v>
      </c>
      <c r="C15" s="51" t="s">
        <v>127</v>
      </c>
      <c r="D15" s="51">
        <v>0</v>
      </c>
      <c r="E15" s="51">
        <v>0</v>
      </c>
      <c r="F15" s="51">
        <v>0</v>
      </c>
    </row>
    <row r="16" spans="1:6" ht="15">
      <c r="A16" s="51" t="s">
        <v>96</v>
      </c>
      <c r="B16" s="51" t="s">
        <v>59</v>
      </c>
      <c r="C16" s="51" t="s">
        <v>129</v>
      </c>
      <c r="D16" s="51">
        <v>0</v>
      </c>
      <c r="E16" s="51">
        <v>0</v>
      </c>
      <c r="F16" s="51">
        <v>0</v>
      </c>
    </row>
    <row r="17" spans="1:6" ht="15">
      <c r="A17" s="51" t="s">
        <v>67</v>
      </c>
      <c r="B17" s="51" t="s">
        <v>128</v>
      </c>
      <c r="C17" s="51" t="s">
        <v>130</v>
      </c>
      <c r="D17" s="51">
        <v>0.0014</v>
      </c>
      <c r="E17" s="51">
        <v>0.002</v>
      </c>
      <c r="F17" s="51">
        <v>0.0006000000000000001</v>
      </c>
    </row>
    <row r="18" spans="1:6" ht="15">
      <c r="A18" s="51" t="s">
        <v>97</v>
      </c>
      <c r="B18" s="51" t="s">
        <v>86</v>
      </c>
      <c r="C18" s="51" t="s">
        <v>129</v>
      </c>
      <c r="D18" s="51">
        <v>0</v>
      </c>
      <c r="E18" s="51">
        <v>0</v>
      </c>
      <c r="F18" s="51">
        <v>0</v>
      </c>
    </row>
    <row r="19" spans="1:6" ht="15">
      <c r="A19" s="51" t="s">
        <v>76</v>
      </c>
      <c r="B19" s="51" t="s">
        <v>125</v>
      </c>
      <c r="C19" s="51" t="s">
        <v>127</v>
      </c>
      <c r="D19" s="51">
        <v>0.54</v>
      </c>
      <c r="E19" s="51">
        <v>0.56</v>
      </c>
      <c r="F19" s="51">
        <v>0.020000000000000018</v>
      </c>
    </row>
    <row r="20" spans="1:6" ht="15">
      <c r="A20" s="51" t="s">
        <v>65</v>
      </c>
      <c r="B20" s="51" t="s">
        <v>59</v>
      </c>
      <c r="C20" s="51" t="s">
        <v>124</v>
      </c>
      <c r="D20" s="51">
        <v>0</v>
      </c>
      <c r="E20" s="51">
        <v>0</v>
      </c>
      <c r="F20" s="51">
        <v>0</v>
      </c>
    </row>
    <row r="21" spans="1:6" ht="15">
      <c r="A21" s="51" t="s">
        <v>78</v>
      </c>
      <c r="B21" s="51" t="s">
        <v>37</v>
      </c>
      <c r="C21" s="51" t="s">
        <v>132</v>
      </c>
      <c r="D21" s="51">
        <v>0.23</v>
      </c>
      <c r="E21" s="51">
        <v>0.25</v>
      </c>
      <c r="F21" s="51">
        <v>0.01999999999999999</v>
      </c>
    </row>
    <row r="22" spans="1:6" ht="15">
      <c r="A22" s="51" t="s">
        <v>39</v>
      </c>
      <c r="B22" s="51" t="s">
        <v>37</v>
      </c>
      <c r="C22" s="51" t="s">
        <v>135</v>
      </c>
      <c r="D22" s="51">
        <v>0.325</v>
      </c>
      <c r="E22" s="51">
        <v>0.362</v>
      </c>
      <c r="F22" s="51">
        <v>0.03699999999999998</v>
      </c>
    </row>
    <row r="23" spans="1:6" ht="15">
      <c r="A23" s="51" t="s">
        <v>42</v>
      </c>
      <c r="B23" s="51" t="s">
        <v>37</v>
      </c>
      <c r="C23" s="51" t="s">
        <v>135</v>
      </c>
      <c r="D23" s="51">
        <v>0.32</v>
      </c>
      <c r="E23" s="51">
        <v>0.362</v>
      </c>
      <c r="F23" s="51">
        <v>0.04199999999999998</v>
      </c>
    </row>
    <row r="24" spans="1:6" ht="15">
      <c r="A24" s="51" t="s">
        <v>79</v>
      </c>
      <c r="B24" s="51" t="s">
        <v>37</v>
      </c>
      <c r="C24" s="51" t="s">
        <v>136</v>
      </c>
      <c r="D24" s="51">
        <v>0.081</v>
      </c>
      <c r="E24" s="51">
        <v>0.091</v>
      </c>
      <c r="F24" s="51">
        <v>0.009999999999999995</v>
      </c>
    </row>
    <row r="25" spans="1:6" ht="15">
      <c r="A25" s="51" t="s">
        <v>80</v>
      </c>
      <c r="B25" s="51" t="s">
        <v>37</v>
      </c>
      <c r="C25" s="51" t="s">
        <v>135</v>
      </c>
      <c r="D25" s="51">
        <v>0.16</v>
      </c>
      <c r="E25" s="51">
        <v>0.17</v>
      </c>
      <c r="F25" s="51">
        <v>0.010000000000000009</v>
      </c>
    </row>
    <row r="26" spans="1:6" ht="15">
      <c r="A26" s="51" t="s">
        <v>51</v>
      </c>
      <c r="B26" s="51" t="s">
        <v>37</v>
      </c>
      <c r="C26" s="51" t="s">
        <v>132</v>
      </c>
      <c r="D26" s="51">
        <v>0.44</v>
      </c>
      <c r="E26" s="51">
        <v>0.53</v>
      </c>
      <c r="F26" s="51">
        <v>0.09000000000000002</v>
      </c>
    </row>
    <row r="27" spans="1:6" ht="15">
      <c r="A27" s="51" t="s">
        <v>52</v>
      </c>
      <c r="B27" s="51" t="s">
        <v>37</v>
      </c>
      <c r="C27" s="51" t="s">
        <v>139</v>
      </c>
      <c r="D27" s="51">
        <v>0.45</v>
      </c>
      <c r="E27" s="51">
        <v>0.57</v>
      </c>
      <c r="F27" s="51">
        <v>0.11999999999999994</v>
      </c>
    </row>
    <row r="28" spans="1:6" ht="15">
      <c r="A28" s="51" t="s">
        <v>47</v>
      </c>
      <c r="B28" s="51" t="s">
        <v>37</v>
      </c>
      <c r="C28" s="51" t="s">
        <v>135</v>
      </c>
      <c r="D28" s="51">
        <v>0.38</v>
      </c>
      <c r="E28" s="51">
        <v>0.66</v>
      </c>
      <c r="F28" s="51">
        <v>0.28</v>
      </c>
    </row>
    <row r="29" spans="1:6" ht="15">
      <c r="A29" s="51" t="s">
        <v>44</v>
      </c>
      <c r="B29" s="51" t="s">
        <v>37</v>
      </c>
      <c r="C29" s="51" t="s">
        <v>137</v>
      </c>
      <c r="D29" s="51">
        <v>0.38</v>
      </c>
      <c r="E29" s="51">
        <v>0.66</v>
      </c>
      <c r="F29" s="51">
        <v>0.28</v>
      </c>
    </row>
    <row r="30" spans="1:6" ht="15">
      <c r="A30" s="51" t="s">
        <v>40</v>
      </c>
      <c r="B30" s="51" t="s">
        <v>37</v>
      </c>
      <c r="C30" s="51" t="s">
        <v>134</v>
      </c>
      <c r="D30" s="51">
        <v>0.644</v>
      </c>
      <c r="E30" s="51">
        <v>0.9</v>
      </c>
      <c r="F30" s="51">
        <v>0.256</v>
      </c>
    </row>
    <row r="31" spans="1:6" ht="15">
      <c r="A31" s="51" t="s">
        <v>72</v>
      </c>
      <c r="B31" s="51" t="s">
        <v>37</v>
      </c>
      <c r="C31" s="51" t="s">
        <v>135</v>
      </c>
      <c r="D31" s="51">
        <v>1.1</v>
      </c>
      <c r="E31" s="51">
        <v>1.605</v>
      </c>
      <c r="F31" s="51">
        <v>0.5049999999999999</v>
      </c>
    </row>
    <row r="32" spans="1:6" ht="15">
      <c r="A32" s="51" t="s">
        <v>73</v>
      </c>
      <c r="B32" s="51" t="s">
        <v>37</v>
      </c>
      <c r="C32" s="51" t="s">
        <v>135</v>
      </c>
      <c r="D32" s="51">
        <v>1.1</v>
      </c>
      <c r="E32" s="51">
        <v>1.605</v>
      </c>
      <c r="F32" s="51">
        <v>0.5049999999999999</v>
      </c>
    </row>
    <row r="33" spans="1:6" ht="15">
      <c r="A33" s="51" t="s">
        <v>45</v>
      </c>
      <c r="B33" s="51" t="s">
        <v>37</v>
      </c>
      <c r="C33" s="51" t="s">
        <v>137</v>
      </c>
      <c r="D33" s="51">
        <v>0.815</v>
      </c>
      <c r="E33" s="51">
        <v>1.345</v>
      </c>
      <c r="F33" s="51">
        <v>0.53</v>
      </c>
    </row>
    <row r="34" spans="1:6" ht="15">
      <c r="A34" s="51" t="s">
        <v>48</v>
      </c>
      <c r="B34" s="51" t="s">
        <v>37</v>
      </c>
      <c r="C34" s="51" t="s">
        <v>137</v>
      </c>
      <c r="D34" s="51">
        <v>0.92</v>
      </c>
      <c r="E34" s="51">
        <v>1.8</v>
      </c>
      <c r="F34" s="51">
        <v>0.88</v>
      </c>
    </row>
    <row r="35" spans="1:6" ht="15">
      <c r="A35" s="51" t="s">
        <v>60</v>
      </c>
      <c r="B35" s="51" t="s">
        <v>61</v>
      </c>
      <c r="C35" s="51" t="s">
        <v>135</v>
      </c>
      <c r="D35" s="51">
        <v>0.75</v>
      </c>
      <c r="E35" s="51">
        <v>1.121</v>
      </c>
      <c r="F35" s="51">
        <v>0.371</v>
      </c>
    </row>
    <row r="36" spans="1:6" ht="15">
      <c r="A36" s="51" t="s">
        <v>98</v>
      </c>
      <c r="B36" s="51" t="s">
        <v>37</v>
      </c>
      <c r="C36" s="51" t="s">
        <v>140</v>
      </c>
      <c r="D36" s="51">
        <v>0.003</v>
      </c>
      <c r="E36" s="51">
        <v>0.004</v>
      </c>
      <c r="F36" s="51">
        <v>0.001</v>
      </c>
    </row>
    <row r="37" spans="1:6" ht="15">
      <c r="A37" s="51" t="s">
        <v>69</v>
      </c>
      <c r="B37" s="51" t="s">
        <v>37</v>
      </c>
      <c r="C37" s="51" t="s">
        <v>138</v>
      </c>
      <c r="D37" s="51">
        <v>0.154</v>
      </c>
      <c r="E37" s="51">
        <v>0.173</v>
      </c>
      <c r="F37" s="51">
        <v>0.01899999999999999</v>
      </c>
    </row>
    <row r="38" spans="1:6" ht="15">
      <c r="A38" s="51" t="s">
        <v>53</v>
      </c>
      <c r="B38" s="51" t="s">
        <v>54</v>
      </c>
      <c r="C38" s="51" t="s">
        <v>133</v>
      </c>
      <c r="D38" s="51">
        <v>0.68</v>
      </c>
      <c r="E38" s="51">
        <v>0.87</v>
      </c>
      <c r="F38" s="51">
        <v>0.18999999999999995</v>
      </c>
    </row>
    <row r="39" spans="1:6" ht="15">
      <c r="A39" s="51" t="s">
        <v>55</v>
      </c>
      <c r="B39" s="51" t="s">
        <v>54</v>
      </c>
      <c r="C39" s="51" t="s">
        <v>141</v>
      </c>
      <c r="D39" s="51">
        <v>0.68</v>
      </c>
      <c r="E39" s="51">
        <v>0.87</v>
      </c>
      <c r="F39" s="51">
        <v>0.18999999999999995</v>
      </c>
    </row>
    <row r="40" spans="1:6" ht="15">
      <c r="A40" s="51" t="s">
        <v>62</v>
      </c>
      <c r="B40" s="51" t="s">
        <v>63</v>
      </c>
      <c r="C40" s="51" t="s">
        <v>133</v>
      </c>
      <c r="D40" s="51">
        <v>1.5</v>
      </c>
      <c r="E40" s="51">
        <v>2.633</v>
      </c>
      <c r="F40" s="51">
        <v>1.133</v>
      </c>
    </row>
    <row r="41" spans="1:6" ht="15">
      <c r="A41" s="51" t="s">
        <v>81</v>
      </c>
      <c r="B41" s="51" t="s">
        <v>54</v>
      </c>
      <c r="C41" s="51" t="s">
        <v>142</v>
      </c>
      <c r="D41" s="51">
        <v>1.54</v>
      </c>
      <c r="E41" s="51">
        <v>1.54</v>
      </c>
      <c r="F41" s="51">
        <v>0</v>
      </c>
    </row>
    <row r="42" spans="1:6" ht="15">
      <c r="A42" s="51" t="s">
        <v>82</v>
      </c>
      <c r="B42" s="51" t="s">
        <v>54</v>
      </c>
      <c r="C42" s="51" t="s">
        <v>142</v>
      </c>
      <c r="D42" s="51">
        <v>1.54</v>
      </c>
      <c r="E42" s="51">
        <v>1.54</v>
      </c>
      <c r="F42" s="51">
        <v>0</v>
      </c>
    </row>
    <row r="43" spans="1:6" ht="15">
      <c r="A43" s="51" t="s">
        <v>99</v>
      </c>
      <c r="B43" s="51"/>
      <c r="C43" s="51" t="s">
        <v>124</v>
      </c>
      <c r="D43" s="51">
        <v>0</v>
      </c>
      <c r="E43" s="51">
        <v>0</v>
      </c>
      <c r="F43" s="51">
        <v>0</v>
      </c>
    </row>
    <row r="44" spans="1:6" ht="15">
      <c r="A44" s="51" t="s">
        <v>100</v>
      </c>
      <c r="B44" s="51" t="s">
        <v>85</v>
      </c>
      <c r="C44" s="51" t="s">
        <v>144</v>
      </c>
      <c r="D44" s="51">
        <v>0.0005</v>
      </c>
      <c r="E44" s="51">
        <v>0.0016</v>
      </c>
      <c r="F44" s="51">
        <v>0.0011</v>
      </c>
    </row>
    <row r="45" spans="1:6" ht="15">
      <c r="A45" s="51" t="s">
        <v>101</v>
      </c>
      <c r="B45" s="51" t="s">
        <v>37</v>
      </c>
      <c r="C45" s="51" t="s">
        <v>145</v>
      </c>
      <c r="D45" s="51">
        <v>0.01</v>
      </c>
      <c r="E45" s="51">
        <v>0.013</v>
      </c>
      <c r="F45" s="51">
        <v>0.002999999999999999</v>
      </c>
    </row>
    <row r="46" spans="1:6" ht="26.25">
      <c r="A46" s="57" t="s">
        <v>102</v>
      </c>
      <c r="B46" s="58" t="s">
        <v>89</v>
      </c>
      <c r="C46" s="59" t="s">
        <v>143</v>
      </c>
      <c r="D46" s="60">
        <v>0.073</v>
      </c>
      <c r="E46" s="60">
        <v>0.075</v>
      </c>
      <c r="F46" s="60">
        <v>0.0020000000000000018</v>
      </c>
    </row>
    <row r="47" spans="1:6" ht="26.25">
      <c r="A47" s="57" t="s">
        <v>103</v>
      </c>
      <c r="B47" s="58" t="s">
        <v>90</v>
      </c>
      <c r="C47" s="59" t="s">
        <v>131</v>
      </c>
      <c r="D47" s="60">
        <v>0.027</v>
      </c>
      <c r="E47" s="60">
        <v>0.066</v>
      </c>
      <c r="F47" s="60">
        <v>0.03900000000000001</v>
      </c>
    </row>
    <row r="48" spans="1:6" ht="15">
      <c r="A48" s="57"/>
      <c r="B48" s="58"/>
      <c r="C48" s="59"/>
      <c r="D48" s="60"/>
      <c r="E48" s="60"/>
      <c r="F48" s="60"/>
    </row>
    <row r="49" spans="1:6" ht="15">
      <c r="A49" s="57"/>
      <c r="B49" s="58"/>
      <c r="C49" s="59"/>
      <c r="D49" s="60"/>
      <c r="E49" s="60"/>
      <c r="F49" s="60"/>
    </row>
    <row r="50" spans="1:6" ht="15">
      <c r="A50" s="57"/>
      <c r="B50" s="58"/>
      <c r="C50" s="59"/>
      <c r="D50" s="60"/>
      <c r="E50" s="60"/>
      <c r="F50" s="60"/>
    </row>
    <row r="51" spans="1:6" ht="15">
      <c r="A51" s="57"/>
      <c r="B51" s="58"/>
      <c r="C51" s="59"/>
      <c r="D51" s="60"/>
      <c r="E51" s="60"/>
      <c r="F51" s="60"/>
    </row>
    <row r="52" spans="1:6" ht="15">
      <c r="A52" s="57"/>
      <c r="B52" s="58"/>
      <c r="C52" s="59"/>
      <c r="D52" s="60"/>
      <c r="E52" s="60"/>
      <c r="F52" s="60"/>
    </row>
  </sheetData>
  <sheetProtection/>
  <conditionalFormatting sqref="A46:A63018">
    <cfRule type="expression" priority="1" dxfId="0" stopIfTrue="1">
      <formula>AND(COUNTIF($A$1:$A$65536,A46)&gt;1,NOT(ISBLANK(A46)))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Коробков</dc:creator>
  <cp:keywords/>
  <dc:description/>
  <cp:lastModifiedBy>Коробков</cp:lastModifiedBy>
  <dcterms:created xsi:type="dcterms:W3CDTF">2015-05-21T06:06:27Z</dcterms:created>
  <dcterms:modified xsi:type="dcterms:W3CDTF">2015-05-25T06:19:42Z</dcterms:modified>
  <cp:category/>
  <cp:version/>
  <cp:contentType/>
  <cp:contentStatus/>
</cp:coreProperties>
</file>