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88" yWindow="120" windowWidth="8412" windowHeight="5040"/>
  </bookViews>
  <sheets>
    <sheet name="Лист1" sheetId="1" r:id="rId1"/>
    <sheet name="" sheetId="2" state="veryHidden" r:id="rId2"/>
  </sheets>
  <definedNames>
    <definedName name="A.x">Лист1!$B$2</definedName>
    <definedName name="A.y">Лист1!$C$2</definedName>
    <definedName name="B.x">Лист1!$B$3</definedName>
    <definedName name="B.y">Лист1!$C$3</definedName>
    <definedName name="C.x">Лист1!$B$4</definedName>
    <definedName name="C.y">Лист1!$C$4</definedName>
    <definedName name="solver_adj" localSheetId="0" hidden="1">Лист1!$E$3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Лист1!$D$4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Лист1!$D$4</definedName>
    <definedName name="solver_pre" localSheetId="0" hidden="1">0.000001</definedName>
    <definedName name="solver_rel1" localSheetId="0" hidden="1">2</definedName>
    <definedName name="solver_rhs1" localSheetId="0" hidden="1">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0</definedName>
  </definedNames>
  <calcPr calcId="124519"/>
</workbook>
</file>

<file path=xl/calcChain.xml><?xml version="1.0" encoding="utf-8"?>
<calcChain xmlns="http://schemas.openxmlformats.org/spreadsheetml/2006/main">
  <c r="C3" i="2"/>
  <c r="C2"/>
  <c r="C1"/>
  <c r="B3"/>
  <c r="B2"/>
  <c r="B1"/>
  <c r="E3"/>
  <c r="D3" s="1"/>
  <c r="E2"/>
  <c r="D2" s="1"/>
  <c r="E1"/>
  <c r="D1" s="1"/>
</calcChain>
</file>

<file path=xl/sharedStrings.xml><?xml version="1.0" encoding="utf-8"?>
<sst xmlns="http://schemas.openxmlformats.org/spreadsheetml/2006/main" count="7" uniqueCount="4">
  <si>
    <t>A</t>
  </si>
  <si>
    <t>B</t>
  </si>
  <si>
    <t>C</t>
  </si>
  <si>
    <t>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</si>
</sst>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0000000000000"/>
  </numFmts>
  <fonts count="3">
    <font>
      <sz val="10"/>
      <color theme="1"/>
      <name val="Arial Cyr"/>
      <family val="2"/>
      <charset val="204"/>
    </font>
    <font>
      <sz val="10"/>
      <color theme="1"/>
      <name val="Arial Cyr"/>
      <family val="2"/>
      <charset val="204"/>
    </font>
    <font>
      <sz val="7"/>
      <color rgb="FF222222"/>
      <name val="Consolas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0" applyNumberFormat="1"/>
    <xf numFmtId="164" fontId="0" fillId="0" borderId="0" xfId="1" applyNumberFormat="1" applyFont="1"/>
    <xf numFmtId="164" fontId="2" fillId="0" borderId="0" xfId="0" applyNumberFormat="1" applyFont="1"/>
    <xf numFmtId="0" fontId="0" fillId="0" borderId="1" xfId="0" applyBorder="1"/>
    <xf numFmtId="0" fontId="0" fillId="2" borderId="1" xfId="0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scatterChart>
        <c:scatterStyle val="lineMarker"/>
        <c:ser>
          <c:idx val="0"/>
          <c:order val="0"/>
          <c:tx>
            <c:v>Треугольник</c:v>
          </c:tx>
          <c:marker>
            <c:symbol val="none"/>
          </c:marker>
          <c:dLbls>
            <c:dLbl>
              <c:idx val="0"/>
              <c:delete val="1"/>
            </c:dLbl>
            <c:dLbl>
              <c:idx val="1"/>
              <c:layout>
                <c:manualLayout>
                  <c:x val="-2.8490028490028487E-2"/>
                  <c:y val="-3.267973856209151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-2.3741690408357083E-3"/>
                  <c:y val="1.089324618736383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-4.0360873694207051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Val val="1"/>
            </c:dLbl>
            <c:showVal val="1"/>
          </c:dLbls>
          <c:xVal>
            <c:numRef>
              <c:f>(''!$B$1:$B$3,''!$B$1)</c:f>
              <c:numCache>
                <c:formatCode>General</c:formatCode>
                <c:ptCount val="4"/>
                <c:pt idx="0">
                  <c:v>-8</c:v>
                </c:pt>
                <c:pt idx="1">
                  <c:v>9</c:v>
                </c:pt>
                <c:pt idx="2">
                  <c:v>30</c:v>
                </c:pt>
                <c:pt idx="3">
                  <c:v>-8</c:v>
                </c:pt>
              </c:numCache>
            </c:numRef>
          </c:xVal>
          <c:yVal>
            <c:numRef>
              <c:f>(''!$C$1:$C$3,''!$C$1)</c:f>
              <c:numCache>
                <c:formatCode>General</c:formatCode>
                <c:ptCount val="4"/>
                <c:pt idx="0">
                  <c:v>-5</c:v>
                </c:pt>
                <c:pt idx="1">
                  <c:v>7</c:v>
                </c:pt>
                <c:pt idx="2">
                  <c:v>3</c:v>
                </c:pt>
                <c:pt idx="3">
                  <c:v>-5</c:v>
                </c:pt>
              </c:numCache>
            </c:numRef>
          </c:yVal>
        </c:ser>
        <c:ser>
          <c:idx val="2"/>
          <c:order val="1"/>
          <c:tx>
            <c:v>Ah</c:v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layout>
                <c:manualLayout>
                  <c:x val="-5.4605887939221276E-2"/>
                  <c:y val="3.6310820624546125E-3"/>
                </c:manualLayout>
              </c:layout>
              <c:showSerName val="1"/>
            </c:dLbl>
            <c:dLbl>
              <c:idx val="2"/>
              <c:delete val="1"/>
            </c:dLbl>
            <c:showSerName val="1"/>
          </c:dLbls>
          <c:xVal>
            <c:numRef>
              <c:f>(''!$B$1,''!$D$1,''!$B$2)</c:f>
              <c:numCache>
                <c:formatCode>General</c:formatCode>
                <c:ptCount val="3"/>
                <c:pt idx="0">
                  <c:v>-8</c:v>
                </c:pt>
                <c:pt idx="1">
                  <c:v>-5.1991247264770237</c:v>
                </c:pt>
                <c:pt idx="2">
                  <c:v>9</c:v>
                </c:pt>
              </c:numCache>
            </c:numRef>
          </c:xVal>
          <c:yVal>
            <c:numRef>
              <c:f>(''!$C$1,''!$E$1,''!$C$2)</c:f>
              <c:numCache>
                <c:formatCode>General</c:formatCode>
                <c:ptCount val="3"/>
                <c:pt idx="0">
                  <c:v>-5</c:v>
                </c:pt>
                <c:pt idx="1">
                  <c:v>9.7045951859956237</c:v>
                </c:pt>
                <c:pt idx="2">
                  <c:v>7</c:v>
                </c:pt>
              </c:numCache>
            </c:numRef>
          </c:yVal>
        </c:ser>
        <c:ser>
          <c:idx val="1"/>
          <c:order val="2"/>
          <c:tx>
            <c:v>Bh</c:v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layout>
                <c:manualLayout>
                  <c:x val="-4.7483380816714165E-3"/>
                  <c:y val="-2.5417574437182278E-2"/>
                </c:manualLayout>
              </c:layout>
              <c:showSerName val="1"/>
            </c:dLbl>
            <c:dLbl>
              <c:idx val="2"/>
              <c:delete val="1"/>
            </c:dLbl>
            <c:showSerName val="1"/>
          </c:dLbls>
          <c:xVal>
            <c:numRef>
              <c:f>(''!$B$2,''!$D$2,''!$B$3)</c:f>
              <c:numCache>
                <c:formatCode>General</c:formatCode>
                <c:ptCount val="3"/>
                <c:pt idx="0">
                  <c:v>9</c:v>
                </c:pt>
                <c:pt idx="1">
                  <c:v>10.697612732095489</c:v>
                </c:pt>
                <c:pt idx="2">
                  <c:v>30</c:v>
                </c:pt>
              </c:numCache>
            </c:numRef>
          </c:xVal>
          <c:yVal>
            <c:numRef>
              <c:f>(''!$C$2,''!$E$2,''!$C$3)</c:f>
              <c:numCache>
                <c:formatCode>General</c:formatCode>
                <c:ptCount val="3"/>
                <c:pt idx="0">
                  <c:v>7</c:v>
                </c:pt>
                <c:pt idx="1">
                  <c:v>-1.0636604774535809</c:v>
                </c:pt>
                <c:pt idx="2">
                  <c:v>3</c:v>
                </c:pt>
              </c:numCache>
            </c:numRef>
          </c:yVal>
        </c:ser>
        <c:ser>
          <c:idx val="3"/>
          <c:order val="3"/>
          <c:tx>
            <c:v>Ch</c:v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layout>
                <c:manualLayout>
                  <c:x val="-1.4245014245014247E-2"/>
                  <c:y val="-1.0893246187363833E-2"/>
                </c:manualLayout>
              </c:layout>
              <c:showSerName val="1"/>
            </c:dLbl>
            <c:dLbl>
              <c:idx val="2"/>
              <c:delete val="1"/>
            </c:dLbl>
            <c:showSerName val="1"/>
          </c:dLbls>
          <c:xVal>
            <c:numRef>
              <c:f>(''!$B$3,''!$D$3,''!$B$1)</c:f>
              <c:numCache>
                <c:formatCode>General</c:formatCode>
                <c:ptCount val="3"/>
                <c:pt idx="0">
                  <c:v>30</c:v>
                </c:pt>
                <c:pt idx="1">
                  <c:v>21.131639722863742</c:v>
                </c:pt>
                <c:pt idx="2">
                  <c:v>-8</c:v>
                </c:pt>
              </c:numCache>
            </c:numRef>
          </c:xVal>
          <c:yVal>
            <c:numRef>
              <c:f>(''!$C$3,''!$E$3,''!$C$1)</c:f>
              <c:numCache>
                <c:formatCode>General</c:formatCode>
                <c:ptCount val="3"/>
                <c:pt idx="0">
                  <c:v>3</c:v>
                </c:pt>
                <c:pt idx="1">
                  <c:v>15.5635103926097</c:v>
                </c:pt>
                <c:pt idx="2">
                  <c:v>-5</c:v>
                </c:pt>
              </c:numCache>
            </c:numRef>
          </c:yVal>
        </c:ser>
        <c:axId val="138320512"/>
        <c:axId val="138380416"/>
      </c:scatterChart>
      <c:valAx>
        <c:axId val="138320512"/>
        <c:scaling>
          <c:orientation val="minMax"/>
        </c:scaling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inorTickMark val="in"/>
        <c:tickLblPos val="nextTo"/>
        <c:spPr>
          <a:ln>
            <a:solidFill>
              <a:sysClr val="windowText" lastClr="000000"/>
            </a:solidFill>
            <a:tailEnd type="arrow" w="sm" len="med"/>
          </a:ln>
        </c:spPr>
        <c:txPr>
          <a:bodyPr/>
          <a:lstStyle/>
          <a:p>
            <a:pPr>
              <a:defRPr sz="800"/>
            </a:pPr>
            <a:endParaRPr lang="ru-RU"/>
          </a:p>
        </c:txPr>
        <c:crossAx val="138380416"/>
        <c:crosses val="autoZero"/>
        <c:crossBetween val="midCat"/>
        <c:majorUnit val="2"/>
        <c:minorUnit val="1"/>
      </c:valAx>
      <c:valAx>
        <c:axId val="138380416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inorTickMark val="in"/>
        <c:tickLblPos val="nextTo"/>
        <c:spPr>
          <a:ln>
            <a:solidFill>
              <a:schemeClr val="tx1"/>
            </a:solidFill>
            <a:tailEnd type="arrow" w="sm" len="med"/>
          </a:ln>
        </c:spPr>
        <c:txPr>
          <a:bodyPr/>
          <a:lstStyle/>
          <a:p>
            <a:pPr>
              <a:defRPr sz="800"/>
            </a:pPr>
            <a:endParaRPr lang="ru-RU"/>
          </a:p>
        </c:txPr>
        <c:crossAx val="138320512"/>
        <c:crosses val="autoZero"/>
        <c:crossBetween val="midCat"/>
        <c:majorUnit val="2"/>
        <c:minorUnit val="1"/>
      </c:valAx>
    </c:plotArea>
    <c:legend>
      <c:legendPos val="b"/>
      <c:layout/>
      <c:txPr>
        <a:bodyPr/>
        <a:lstStyle/>
        <a:p>
          <a:pPr rtl="0">
            <a:defRPr/>
          </a:pPr>
          <a:endParaRPr lang="ru-RU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0</xdr:row>
      <xdr:rowOff>152400</xdr:rowOff>
    </xdr:from>
    <xdr:to>
      <xdr:col>9</xdr:col>
      <xdr:colOff>464820</xdr:colOff>
      <xdr:row>21</xdr:row>
      <xdr:rowOff>129540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K13"/>
  <sheetViews>
    <sheetView tabSelected="1" workbookViewId="0">
      <selection activeCell="B2" sqref="B2"/>
    </sheetView>
  </sheetViews>
  <sheetFormatPr defaultRowHeight="13.2"/>
  <cols>
    <col min="1" max="3" width="7.109375" customWidth="1"/>
    <col min="4" max="4" width="17.77734375" style="1" bestFit="1" customWidth="1"/>
    <col min="5" max="5" width="18.44140625" style="1" bestFit="1" customWidth="1"/>
  </cols>
  <sheetData>
    <row r="2" spans="1:11">
      <c r="A2" s="4" t="s">
        <v>0</v>
      </c>
      <c r="B2" s="5">
        <v>-8</v>
      </c>
      <c r="C2" s="5">
        <v>-5</v>
      </c>
    </row>
    <row r="3" spans="1:11">
      <c r="A3" s="4" t="s">
        <v>1</v>
      </c>
      <c r="B3" s="5">
        <v>9</v>
      </c>
      <c r="C3" s="5">
        <v>7</v>
      </c>
      <c r="K3" t="s">
        <v>3</v>
      </c>
    </row>
    <row r="4" spans="1:11">
      <c r="A4" s="4" t="s">
        <v>2</v>
      </c>
      <c r="B4" s="5">
        <v>30</v>
      </c>
      <c r="C4" s="5">
        <v>3</v>
      </c>
      <c r="D4" s="2"/>
    </row>
    <row r="7" spans="1:11">
      <c r="E7" s="3"/>
    </row>
    <row r="8" spans="1:11">
      <c r="E8" s="3"/>
    </row>
    <row r="9" spans="1:11">
      <c r="E9" s="3"/>
    </row>
    <row r="10" spans="1:11">
      <c r="E10" s="3"/>
    </row>
    <row r="11" spans="1:11">
      <c r="E11" s="3"/>
    </row>
    <row r="12" spans="1:11">
      <c r="E12" s="3"/>
    </row>
    <row r="13" spans="1:11">
      <c r="E13" s="3"/>
    </row>
  </sheetData>
  <sheetProtection password="C05F" sheet="1" objects="1" scenarios="1" selectLockedCells="1"/>
  <protectedRanges>
    <protectedRange sqref="B2:C4" name="Диапазон1" securityDescriptor="O:WDG:WDD:(A;;CC;;;WD)"/>
  </protectedRanges>
  <pageMargins left="0.7" right="0.7" top="0.75" bottom="0.75" header="0.3" footer="0.3"/>
  <pageSetup paperSize="274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data"/>
  <dimension ref="A1:E3"/>
  <sheetViews>
    <sheetView workbookViewId="0">
      <selection activeCell="E1" sqref="A1:E3"/>
    </sheetView>
  </sheetViews>
  <sheetFormatPr defaultRowHeight="13.2"/>
  <cols>
    <col min="1" max="1" width="2.33203125" bestFit="1" customWidth="1"/>
    <col min="2" max="3" width="3" bestFit="1" customWidth="1"/>
    <col min="4" max="5" width="12" bestFit="1" customWidth="1"/>
  </cols>
  <sheetData>
    <row r="1" spans="1:5">
      <c r="A1" t="s">
        <v>0</v>
      </c>
      <c r="B1">
        <f>A.x</f>
        <v>-8</v>
      </c>
      <c r="C1">
        <f>A.y</f>
        <v>-5</v>
      </c>
      <c r="D1">
        <f>IFERROR(B.x*C.y/(C.y-B.y)-C.x*B.y/(C.y-B.y)+(C.x-B.x)/(C.y-B.y)*E1,A.x)</f>
        <v>-5.1991247264770237</v>
      </c>
      <c r="E1">
        <f>(B.y*C.x^2+C.y*B.x^2+A.y*B.y^2+A.y*C.y^2+B.x*B.y*A.x+C.x*C.y*A.x-B.x*C.x*B.y-B.x*C.x*C.y-B.x*C.y*A.x-C.x*B.y*A.x-2*B.y*C.y*A.y)/((B.x-C.x)^2+(B.y-C.y)^2)</f>
        <v>9.7045951859956237</v>
      </c>
    </row>
    <row r="2" spans="1:5">
      <c r="A2" t="s">
        <v>1</v>
      </c>
      <c r="B2">
        <f>B.x</f>
        <v>9</v>
      </c>
      <c r="C2">
        <f>B.y</f>
        <v>7</v>
      </c>
      <c r="D2">
        <f>IFERROR(A.x*C.y/(C.y-A.y)-C.x*A.y/(C.y-A.y)+(C.x-A.x)/(C.y-A.y)*E2,B.x)</f>
        <v>10.697612732095489</v>
      </c>
      <c r="E2">
        <f>(A.y*C.x^2+C.y*A.x^2+B.y*A.y^2+B.y*C.y^2+A.x*A.y*B.x+C.x*C.y*B.x-A.x*C.x*A.y-A.x*C.x*C.y-A.x*C.y*B.x-C.x*A.y*B.x-2*A.y*C.y*B.y)/((A.x-C.x)^2+(A.y-C.y)^2)</f>
        <v>-1.0636604774535809</v>
      </c>
    </row>
    <row r="3" spans="1:5">
      <c r="A3" t="s">
        <v>2</v>
      </c>
      <c r="B3">
        <f>C.x</f>
        <v>30</v>
      </c>
      <c r="C3">
        <f>C.y</f>
        <v>3</v>
      </c>
      <c r="D3">
        <f>IFERROR(A.x*B.y/(B.y-A.y)-B.x*A.y/(B.y-A.y)+(B.x-A.x)/(B.y-A.y)*E3,C.x)</f>
        <v>21.131639722863742</v>
      </c>
      <c r="E3">
        <f>(A.y*B.x^2+B.y*A.x^2+C.y*A.y^2+C.y*B.y^2+A.x*A.y*C.x+B.x*B.y*C.x-A.x*B.x*A.y-A.x*B.x*B.y-A.x*B.y*C.x-B.x*A.y*C.x-2*A.y*B.y*C.y)/((A.x-B.x)^2+(A.y-B.y)^2)</f>
        <v>15.5635103926097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Лист1</vt:lpstr>
      <vt:lpstr>A.x</vt:lpstr>
      <vt:lpstr>A.y</vt:lpstr>
      <vt:lpstr>B.x</vt:lpstr>
      <vt:lpstr>B.y</vt:lpstr>
      <vt:lpstr>C.x</vt:lpstr>
      <vt:lpstr>C.y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111</cp:lastModifiedBy>
  <dcterms:created xsi:type="dcterms:W3CDTF">2015-05-27T12:16:49Z</dcterms:created>
  <dcterms:modified xsi:type="dcterms:W3CDTF">2015-05-27T17:47:36Z</dcterms:modified>
</cp:coreProperties>
</file>