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405" windowWidth="22755" windowHeight="8985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E5" i="1" l="1" a="1"/>
  <c r="E5" i="1"/>
  <c r="E6" i="1"/>
  <c r="E7" i="1"/>
  <c r="E8" i="1"/>
  <c r="E9" i="1"/>
  <c r="E10" i="1"/>
  <c r="E11" i="1"/>
  <c r="E12" i="1"/>
  <c r="E13" i="1"/>
  <c r="E14" i="1"/>
  <c r="B16" i="1" a="1"/>
  <c r="B16" i="1"/>
  <c r="B17" i="1" a="1"/>
  <c r="B17" i="1"/>
  <c r="A2" i="1"/>
  <c r="B2" i="1"/>
  <c r="A3" i="1"/>
  <c r="B3" i="1"/>
</calcChain>
</file>

<file path=xl/sharedStrings.xml><?xml version="1.0" encoding="utf-8"?>
<sst xmlns="http://schemas.openxmlformats.org/spreadsheetml/2006/main" count="5" uniqueCount="3">
  <si>
    <t>а должен по идее показать  99764</t>
  </si>
  <si>
    <t>Principal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</si>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</sst>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1" fontId="3" fillId="0" borderId="0" xfId="3" applyNumberFormat="1" applyFont="1" applyFill="1" applyBorder="1"/>
    <xf numFmtId="167" fontId="3" fillId="0" borderId="0" xfId="2" applyNumberFormat="1" applyFont="1" applyFill="1" applyBorder="1"/>
    <xf numFmtId="14" fontId="3" fillId="0" borderId="0" xfId="3" applyNumberFormat="1" applyFont="1" applyBorder="1"/>
    <xf numFmtId="167" fontId="3" fillId="0" borderId="0" xfId="2" applyNumberFormat="1" applyFont="1" applyBorder="1"/>
    <xf numFmtId="167" fontId="3" fillId="0" borderId="1" xfId="2" applyNumberFormat="1" applyFont="1" applyBorder="1"/>
    <xf numFmtId="14" fontId="3" fillId="0" borderId="1" xfId="3" applyNumberFormat="1" applyFont="1" applyBorder="1"/>
    <xf numFmtId="0" fontId="4" fillId="0" borderId="0" xfId="3" applyFont="1" applyAlignment="1">
      <alignment horizontal="center"/>
    </xf>
    <xf numFmtId="165" fontId="0" fillId="2" borderId="0" xfId="1" applyNumberFormat="1" applyFont="1" applyFill="1"/>
  </cellXfs>
  <cellStyles count="6">
    <cellStyle name="Normal 2" xfId="3"/>
    <cellStyle name="Normal 3" xfId="4"/>
    <cellStyle name="Percent 2" xfId="5"/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7"/>
  <sheetViews>
    <sheetView tabSelected="1" topLeftCell="A4" workbookViewId="0">
      <selection activeCell="G10" sqref="G10"/>
    </sheetView>
  </sheetViews>
  <sheetFormatPr defaultRowHeight="15" x14ac:dyDescent="0.25"/>
  <cols>
    <col min="1" max="1" width="14.85546875" customWidth="1"/>
    <col min="2" max="2" width="12.5703125" customWidth="1"/>
  </cols>
  <sheetData>
    <row r="1" spans="1:5" x14ac:dyDescent="0.25">
      <c r="A1" s="7" t="s">
        <v>2</v>
      </c>
      <c r="B1" s="7" t="s">
        <v>1</v>
      </c>
    </row>
    <row r="2" spans="1:5" x14ac:dyDescent="0.25">
      <c r="A2" s="3" t="e">
        <f>EOMONTH(#REF!,0)</f>
        <v>#REF!</v>
      </c>
      <c r="B2" s="4" t="e">
        <f>#REF!</f>
        <v>#REF!</v>
      </c>
    </row>
    <row r="3" spans="1:5" x14ac:dyDescent="0.25">
      <c r="A3" s="3" t="e">
        <f>EOMONTH(A2,1)</f>
        <v>#REF!</v>
      </c>
      <c r="B3" s="4">
        <f>G2</f>
        <v>0</v>
      </c>
    </row>
    <row r="4" spans="1:5" x14ac:dyDescent="0.25">
      <c r="A4" s="7" t="s">
        <v>2</v>
      </c>
      <c r="B4" s="7" t="s">
        <v>1</v>
      </c>
    </row>
    <row r="5" spans="1:5" x14ac:dyDescent="0.25">
      <c r="A5" s="3">
        <v>41820</v>
      </c>
      <c r="B5" s="4">
        <v>119764.76</v>
      </c>
      <c r="C5">
        <v>2014</v>
      </c>
      <c r="E5">
        <f t="array" ref="E5:E14">($B$5:$B$14)*($C$5:$C$14=$A$16)</f>
        <v>119764.76</v>
      </c>
    </row>
    <row r="6" spans="1:5" x14ac:dyDescent="0.25">
      <c r="A6" s="3">
        <v>41851</v>
      </c>
      <c r="B6" s="4">
        <v>119764.76</v>
      </c>
      <c r="C6">
        <v>2014</v>
      </c>
      <c r="E6">
        <v>119764.76</v>
      </c>
    </row>
    <row r="7" spans="1:5" x14ac:dyDescent="0.25">
      <c r="A7" s="3">
        <v>41882</v>
      </c>
      <c r="B7" s="4">
        <v>99764.76</v>
      </c>
      <c r="C7">
        <v>2014</v>
      </c>
      <c r="E7">
        <v>99764.76</v>
      </c>
    </row>
    <row r="8" spans="1:5" x14ac:dyDescent="0.25">
      <c r="A8" s="3">
        <v>41912</v>
      </c>
      <c r="B8" s="4">
        <v>99764.76</v>
      </c>
      <c r="C8">
        <v>2014</v>
      </c>
      <c r="E8">
        <v>99764.76</v>
      </c>
    </row>
    <row r="9" spans="1:5" x14ac:dyDescent="0.25">
      <c r="A9" s="3">
        <v>41943</v>
      </c>
      <c r="B9" s="4">
        <v>99764.76</v>
      </c>
      <c r="C9">
        <v>2014</v>
      </c>
      <c r="E9">
        <v>99764.76</v>
      </c>
    </row>
    <row r="10" spans="1:5" x14ac:dyDescent="0.25">
      <c r="A10" s="3">
        <v>41973</v>
      </c>
      <c r="B10" s="4">
        <v>99764.76</v>
      </c>
      <c r="C10">
        <v>2014</v>
      </c>
      <c r="E10">
        <v>99764.76</v>
      </c>
    </row>
    <row r="11" spans="1:5" x14ac:dyDescent="0.25">
      <c r="A11" s="6">
        <v>42004</v>
      </c>
      <c r="B11" s="5">
        <v>99764.76</v>
      </c>
      <c r="C11">
        <v>2014</v>
      </c>
      <c r="E11">
        <v>99764.76</v>
      </c>
    </row>
    <row r="12" spans="1:5" x14ac:dyDescent="0.25">
      <c r="A12" s="3">
        <v>42035</v>
      </c>
      <c r="B12" s="4">
        <v>99764.76</v>
      </c>
      <c r="C12">
        <v>2015</v>
      </c>
      <c r="E12">
        <v>0</v>
      </c>
    </row>
    <row r="13" spans="1:5" x14ac:dyDescent="0.25">
      <c r="A13" s="3">
        <v>42063</v>
      </c>
      <c r="B13" s="4">
        <v>79764.759999999995</v>
      </c>
      <c r="C13">
        <v>2015</v>
      </c>
      <c r="E13">
        <v>0</v>
      </c>
    </row>
    <row r="14" spans="1:5" x14ac:dyDescent="0.25">
      <c r="A14" s="3">
        <v>42094</v>
      </c>
      <c r="B14" s="2">
        <v>79764.759999999995</v>
      </c>
      <c r="C14">
        <v>2015</v>
      </c>
      <c r="E14">
        <v>0</v>
      </c>
    </row>
    <row r="16" spans="1:5" x14ac:dyDescent="0.25">
      <c r="A16" s="1">
        <v>2014</v>
      </c>
      <c r="B16" s="8">
        <f t="array" ref="B16">MIN(IF(YEAR($A$5:$A$14)=A16,$B$5:$B$14))</f>
        <v>99764.76</v>
      </c>
      <c r="C16" t="s">
        <v>0</v>
      </c>
    </row>
    <row r="17" spans="1:2" x14ac:dyDescent="0.25">
      <c r="A17" s="1">
        <v>2015</v>
      </c>
      <c r="B17" s="8">
        <f t="array" ref="B17">MIN(IF($C$5:$C$14=A17,$B$5:$B$14))</f>
        <v>79764.759999999995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Марина Морозова</cp:lastModifiedBy>
  <dcterms:created xsi:type="dcterms:W3CDTF">2015-05-27T15:55:19Z</dcterms:created>
  <dcterms:modified xsi:type="dcterms:W3CDTF">2015-05-28T09:45:36Z</dcterms:modified>
</cp:coreProperties>
</file>