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0" windowHeight="73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"/>
  <c r="J6"/>
  <c r="J7"/>
  <c r="J8"/>
  <c r="K8" s="1"/>
  <c r="J9"/>
  <c r="J10"/>
  <c r="K10" s="1"/>
  <c r="J11"/>
  <c r="J12"/>
  <c r="K12" s="1"/>
  <c r="J13"/>
  <c r="J14"/>
  <c r="K14" s="1"/>
  <c r="J15"/>
  <c r="J16"/>
  <c r="K16" s="1"/>
  <c r="J17"/>
  <c r="J18"/>
  <c r="K18" s="1"/>
  <c r="J19"/>
  <c r="J20"/>
  <c r="K20" s="1"/>
  <c r="J21"/>
  <c r="J22"/>
  <c r="K22" s="1"/>
  <c r="J23"/>
  <c r="J24"/>
  <c r="K24" s="1"/>
  <c r="J25"/>
  <c r="J26"/>
  <c r="K26" s="1"/>
  <c r="J27"/>
  <c r="J28"/>
  <c r="K28" s="1"/>
  <c r="J29"/>
  <c r="J30"/>
  <c r="K30" s="1"/>
  <c r="J31"/>
  <c r="J32"/>
  <c r="K32" s="1"/>
  <c r="J33"/>
  <c r="J34"/>
  <c r="K34" s="1"/>
  <c r="J35"/>
  <c r="J36"/>
  <c r="K36" s="1"/>
  <c r="J37"/>
  <c r="J38"/>
  <c r="K38" s="1"/>
  <c r="J39"/>
  <c r="J40"/>
  <c r="K40" s="1"/>
  <c r="J41"/>
  <c r="J42"/>
  <c r="K42" s="1"/>
  <c r="J43"/>
  <c r="J44"/>
  <c r="K44" s="1"/>
  <c r="J45"/>
  <c r="J46"/>
  <c r="K46" s="1"/>
  <c r="J47"/>
  <c r="J48"/>
  <c r="K48" s="1"/>
  <c r="J49"/>
  <c r="J50"/>
  <c r="K50" s="1"/>
  <c r="J51"/>
  <c r="J52"/>
  <c r="K52" s="1"/>
  <c r="J53"/>
  <c r="J54"/>
  <c r="K54" s="1"/>
  <c r="J55"/>
  <c r="J56"/>
  <c r="K56" s="1"/>
  <c r="J57"/>
  <c r="J58"/>
  <c r="K58" s="1"/>
  <c r="J59"/>
  <c r="J60"/>
  <c r="K60" s="1"/>
  <c r="J61"/>
  <c r="J62"/>
  <c r="K62" s="1"/>
  <c r="J63"/>
  <c r="J5"/>
  <c r="K6" l="1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1"/>
  <c r="K9"/>
  <c r="K7"/>
  <c r="L7" s="1"/>
  <c r="L13"/>
  <c r="L21"/>
  <c r="L29"/>
  <c r="L37"/>
  <c r="L45"/>
  <c r="L53"/>
  <c r="L61"/>
  <c r="L12"/>
  <c r="L20"/>
  <c r="L28"/>
  <c r="L36"/>
  <c r="L44"/>
  <c r="L52"/>
  <c r="L60"/>
  <c r="L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5"/>
  <c r="L56" l="1"/>
  <c r="L48"/>
  <c r="L40"/>
  <c r="L32"/>
  <c r="L24"/>
  <c r="L16"/>
  <c r="L8"/>
  <c r="L57"/>
  <c r="L49"/>
  <c r="L41"/>
  <c r="L33"/>
  <c r="L25"/>
  <c r="L17"/>
  <c r="L9"/>
  <c r="L62"/>
  <c r="L58"/>
  <c r="L54"/>
  <c r="L50"/>
  <c r="L46"/>
  <c r="L42"/>
  <c r="L38"/>
  <c r="L34"/>
  <c r="L30"/>
  <c r="L26"/>
  <c r="L22"/>
  <c r="L18"/>
  <c r="L14"/>
  <c r="L10"/>
  <c r="L63"/>
  <c r="L59"/>
  <c r="L55"/>
  <c r="L51"/>
  <c r="L47"/>
  <c r="L43"/>
  <c r="L39"/>
  <c r="L35"/>
  <c r="L31"/>
  <c r="L27"/>
  <c r="L23"/>
  <c r="L19"/>
  <c r="L15"/>
  <c r="L11"/>
  <c r="F5"/>
  <c r="F6"/>
  <c r="F7" s="1"/>
  <c r="E63"/>
  <c r="H6" l="1"/>
  <c r="F8"/>
  <c r="F9" s="1"/>
  <c r="F10" s="1"/>
  <c r="H7"/>
  <c r="H5"/>
  <c r="G6"/>
  <c r="I6" s="1"/>
  <c r="G5"/>
  <c r="I5" l="1"/>
  <c r="F11"/>
  <c r="G7"/>
  <c r="I7" s="1"/>
  <c r="H8"/>
  <c r="G8"/>
  <c r="G9"/>
  <c r="F12" l="1"/>
  <c r="F13" s="1"/>
  <c r="I8"/>
  <c r="H9"/>
  <c r="I9" s="1"/>
  <c r="F14" l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G11"/>
  <c r="G10"/>
  <c r="H10"/>
  <c r="I10" l="1"/>
  <c r="H12"/>
  <c r="G12"/>
  <c r="G13"/>
  <c r="H13"/>
  <c r="I12" l="1"/>
  <c r="I13"/>
  <c r="H11"/>
  <c r="I11" l="1"/>
  <c r="H15"/>
  <c r="G15"/>
  <c r="I15" l="1"/>
  <c r="G16"/>
  <c r="H16"/>
  <c r="I16" l="1"/>
  <c r="H17"/>
  <c r="G17"/>
  <c r="I17" l="1"/>
  <c r="H18"/>
  <c r="G18"/>
  <c r="F63" l="1"/>
  <c r="H14" s="1"/>
  <c r="G20"/>
  <c r="H20"/>
  <c r="G19"/>
  <c r="H19"/>
  <c r="I18"/>
  <c r="G21"/>
  <c r="I19" l="1"/>
  <c r="I20"/>
  <c r="H23" l="1"/>
  <c r="G23"/>
  <c r="G24"/>
  <c r="G22"/>
  <c r="H22"/>
  <c r="I22" l="1"/>
  <c r="I23"/>
  <c r="H25"/>
  <c r="H24"/>
  <c r="I24" s="1"/>
  <c r="H26" l="1"/>
  <c r="G25"/>
  <c r="I25" s="1"/>
  <c r="H27" l="1"/>
  <c r="G27"/>
  <c r="G28"/>
  <c r="H28"/>
  <c r="I27" l="1"/>
  <c r="I28"/>
  <c r="H29"/>
  <c r="G29"/>
  <c r="I29" l="1"/>
  <c r="H30"/>
  <c r="G30"/>
  <c r="I30" l="1"/>
  <c r="G31"/>
  <c r="H31"/>
  <c r="I31" l="1"/>
  <c r="G32"/>
  <c r="H32"/>
  <c r="I32" l="1"/>
  <c r="H33"/>
  <c r="G33"/>
  <c r="I33" l="1"/>
  <c r="G34"/>
  <c r="G35" l="1"/>
  <c r="H35"/>
  <c r="I35" l="1"/>
  <c r="H36"/>
  <c r="H34"/>
  <c r="I34" s="1"/>
  <c r="H37" l="1"/>
  <c r="G37"/>
  <c r="I37" s="1"/>
  <c r="H38" l="1"/>
  <c r="G38"/>
  <c r="I38" l="1"/>
  <c r="G39"/>
  <c r="H39"/>
  <c r="I39" l="1"/>
  <c r="G40"/>
  <c r="H40"/>
  <c r="I40" l="1"/>
  <c r="H41"/>
  <c r="G41"/>
  <c r="I41" l="1"/>
  <c r="H42"/>
  <c r="G42"/>
  <c r="I42" l="1"/>
  <c r="G43"/>
  <c r="H43"/>
  <c r="I43" l="1"/>
  <c r="G44"/>
  <c r="H44"/>
  <c r="I44" l="1"/>
  <c r="H45"/>
  <c r="G45"/>
  <c r="I45" l="1"/>
  <c r="H46"/>
  <c r="G46"/>
  <c r="I46" l="1"/>
  <c r="G47"/>
  <c r="H47"/>
  <c r="I47" l="1"/>
  <c r="G48"/>
  <c r="H48"/>
  <c r="I48" l="1"/>
  <c r="H49"/>
  <c r="G49"/>
  <c r="I49" l="1"/>
  <c r="H50"/>
  <c r="G50"/>
  <c r="I50" l="1"/>
  <c r="G51"/>
  <c r="H51"/>
  <c r="I51" l="1"/>
  <c r="G52"/>
  <c r="H52"/>
  <c r="I52" l="1"/>
  <c r="H53"/>
  <c r="G53"/>
  <c r="I53" l="1"/>
  <c r="H54"/>
  <c r="G54"/>
  <c r="I54" l="1"/>
  <c r="G55"/>
  <c r="G56" l="1"/>
  <c r="H56"/>
  <c r="H57" l="1"/>
  <c r="G57"/>
  <c r="I56"/>
  <c r="I57" l="1"/>
  <c r="H58"/>
  <c r="G58"/>
  <c r="I58" l="1"/>
  <c r="G59"/>
  <c r="H59"/>
  <c r="I59" l="1"/>
  <c r="G60"/>
  <c r="H60"/>
  <c r="I60" l="1"/>
  <c r="H61"/>
  <c r="G61"/>
  <c r="I61" l="1"/>
  <c r="H62"/>
  <c r="G62"/>
  <c r="I62" l="1"/>
  <c r="G63"/>
  <c r="H63"/>
  <c r="G14"/>
  <c r="I14" s="1"/>
  <c r="H21"/>
  <c r="I21" s="1"/>
  <c r="G26"/>
  <c r="I26" s="1"/>
  <c r="G36"/>
  <c r="I36" s="1"/>
  <c r="H55"/>
  <c r="I55" s="1"/>
  <c r="I63" l="1"/>
  <c r="Q25" s="1"/>
  <c r="Q24" l="1"/>
  <c r="Q29"/>
  <c r="Q30" s="1"/>
  <c r="Q26"/>
  <c r="Q28" l="1"/>
  <c r="Q27"/>
</calcChain>
</file>

<file path=xl/sharedStrings.xml><?xml version="1.0" encoding="utf-8"?>
<sst xmlns="http://schemas.openxmlformats.org/spreadsheetml/2006/main" count="14" uniqueCount="14">
  <si>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</si>
  <si>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</si>
  <si>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</si>
  <si>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</si>
  <si>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</si>
  <si>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</si>
  <si>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</si>
  <si>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</si>
  <si>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</si>
  <si>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</si>
  <si>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</si>
  <si>
    <t>результат</t>
  </si>
  <si>
    <t>доп столбцы, можно скрыть</t>
  </si>
  <si>
    <t>SL: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</si>
</sst>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6.6581146106736669E-2"/>
          <c:y val="0.14856481481481484"/>
          <c:w val="0.87821347331583566"/>
          <c:h val="0.77736111111111117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</c:ser>
        <c:dLbls/>
        <c:marker val="1"/>
        <c:axId val="151302912"/>
        <c:axId val="151304448"/>
      </c:lineChart>
      <c:catAx>
        <c:axId val="151302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304448"/>
        <c:crosses val="autoZero"/>
        <c:auto val="1"/>
        <c:lblAlgn val="ctr"/>
        <c:lblOffset val="100"/>
      </c:catAx>
      <c:valAx>
        <c:axId val="151304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3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28574</xdr:colOff>
      <xdr:row>4</xdr:row>
      <xdr:rowOff>4762</xdr:rowOff>
    </xdr:from>
    <xdr:to>
      <xdr:col>32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Q63"/>
  <sheetViews>
    <sheetView tabSelected="1" workbookViewId="0">
      <selection activeCell="M13" sqref="M13"/>
    </sheetView>
  </sheetViews>
  <sheetFormatPr defaultRowHeight="15"/>
  <cols>
    <col min="3" max="3" width="17.85546875" customWidth="1"/>
    <col min="4" max="4" width="9.5703125" bestFit="1" customWidth="1"/>
    <col min="13" max="13" width="9.140625" style="9"/>
  </cols>
  <sheetData>
    <row r="1" spans="2:14">
      <c r="C1" s="4" t="s">
        <v>2</v>
      </c>
      <c r="D1" s="5">
        <v>0.4</v>
      </c>
      <c r="I1" s="12"/>
      <c r="J1" s="12"/>
    </row>
    <row r="2" spans="2:14">
      <c r="C2" s="4" t="s">
        <v>3</v>
      </c>
      <c r="D2" s="5">
        <v>1</v>
      </c>
      <c r="F2">
        <v>1</v>
      </c>
    </row>
    <row r="3" spans="2:14">
      <c r="C3" s="13" t="s">
        <v>13</v>
      </c>
      <c r="D3" s="14">
        <v>10</v>
      </c>
      <c r="F3">
        <v>-1</v>
      </c>
    </row>
    <row r="4" spans="2:14">
      <c r="C4" t="s">
        <v>0</v>
      </c>
      <c r="D4" t="s">
        <v>1</v>
      </c>
      <c r="J4" s="11" t="s">
        <v>12</v>
      </c>
      <c r="K4" s="11"/>
      <c r="L4" s="11"/>
      <c r="M4" s="9" t="s">
        <v>11</v>
      </c>
    </row>
    <row r="5" spans="2:14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  <c r="J5">
        <f>IF(C5&gt;=0,1,-1)</f>
        <v>1</v>
      </c>
    </row>
    <row r="6" spans="2:14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  <c r="J6">
        <f t="shared" ref="J6:J63" si="2">IF(C6&gt;=0,1,-1)</f>
        <v>-1</v>
      </c>
      <c r="K6">
        <f t="shared" ref="K6:K63" si="3">IF(J6+J5=0,ROW())</f>
        <v>6</v>
      </c>
      <c r="L6">
        <f>MAX(K$5:K6)</f>
        <v>6</v>
      </c>
      <c r="M6" s="10" t="str">
        <f>IF(D6-INDEX(D:D,L6)&gt;D$3,D$3*J6,"")</f>
        <v/>
      </c>
    </row>
    <row r="7" spans="2:14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  <c r="J7">
        <f t="shared" si="2"/>
        <v>-1</v>
      </c>
      <c r="K7" t="b">
        <f t="shared" si="3"/>
        <v>0</v>
      </c>
      <c r="L7">
        <f>MAX(K$5:K7)</f>
        <v>6</v>
      </c>
      <c r="M7" s="10" t="str">
        <f t="shared" ref="M7:M63" si="4">IF(D7-INDEX(D:D,L7)&gt;D$3,D$3*J7,"")</f>
        <v/>
      </c>
    </row>
    <row r="8" spans="2:14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  <c r="J8">
        <f t="shared" si="2"/>
        <v>-1</v>
      </c>
      <c r="K8" t="b">
        <f t="shared" si="3"/>
        <v>0</v>
      </c>
      <c r="L8">
        <f>MAX(K$5:K8)</f>
        <v>6</v>
      </c>
      <c r="M8" s="10" t="str">
        <f t="shared" si="4"/>
        <v/>
      </c>
    </row>
    <row r="9" spans="2:14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  <c r="J9">
        <f t="shared" si="2"/>
        <v>-1</v>
      </c>
      <c r="K9" t="b">
        <f>IF(J9+J8=0,ROW())</f>
        <v>0</v>
      </c>
      <c r="L9">
        <f>MAX(K$5:K9)</f>
        <v>6</v>
      </c>
      <c r="M9" s="10" t="str">
        <f t="shared" si="4"/>
        <v/>
      </c>
    </row>
    <row r="10" spans="2:14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  <c r="J10">
        <f t="shared" si="2"/>
        <v>-1</v>
      </c>
      <c r="K10" t="b">
        <f t="shared" si="3"/>
        <v>0</v>
      </c>
      <c r="L10">
        <f>MAX(K$5:K10)</f>
        <v>6</v>
      </c>
      <c r="M10" s="10" t="str">
        <f t="shared" si="4"/>
        <v/>
      </c>
    </row>
    <row r="11" spans="2:14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IF(AND(E11=$D$2,SUM($F$4:F10)=0),E11,IF(AND(E11=-$D$2,SUM($F$4:F10)=$D$2),E11,""))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 t="shared" si="1"/>
        <v>2.1400000000000086E-2</v>
      </c>
      <c r="J11">
        <f t="shared" si="2"/>
        <v>1</v>
      </c>
      <c r="K11">
        <f t="shared" si="3"/>
        <v>11</v>
      </c>
      <c r="L11">
        <f>MAX(K$5:K11)</f>
        <v>11</v>
      </c>
      <c r="M11" s="10" t="str">
        <f t="shared" si="4"/>
        <v/>
      </c>
      <c r="N11" s="8"/>
    </row>
    <row r="12" spans="2:14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  <c r="J12">
        <f t="shared" si="2"/>
        <v>1</v>
      </c>
      <c r="K12" t="b">
        <f t="shared" si="3"/>
        <v>0</v>
      </c>
      <c r="L12">
        <f>MAX(K$5:K12)</f>
        <v>11</v>
      </c>
      <c r="M12" s="10" t="str">
        <f t="shared" si="4"/>
        <v/>
      </c>
      <c r="N12" s="8"/>
    </row>
    <row r="13" spans="2:14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  <c r="J13">
        <f t="shared" si="2"/>
        <v>1</v>
      </c>
      <c r="K13" t="b">
        <f t="shared" si="3"/>
        <v>0</v>
      </c>
      <c r="L13">
        <f>MAX(K$5:K13)</f>
        <v>11</v>
      </c>
      <c r="M13" s="10" t="str">
        <f t="shared" si="4"/>
        <v/>
      </c>
      <c r="N13" s="8"/>
    </row>
    <row r="14" spans="2:14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IF(AND(E14=$D$2,SUM($F$4:F13)=0),E14,IF(AND(E14=-$D$2,SUM($F$4:F13)=$D$2),E14,""))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  <c r="J14">
        <f t="shared" si="2"/>
        <v>-1</v>
      </c>
      <c r="K14">
        <f t="shared" si="3"/>
        <v>14</v>
      </c>
      <c r="L14">
        <f>MAX(K$5:K14)</f>
        <v>14</v>
      </c>
      <c r="M14" s="10" t="str">
        <f t="shared" si="4"/>
        <v/>
      </c>
      <c r="N14" s="8"/>
    </row>
    <row r="15" spans="2:14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  <c r="J15">
        <f t="shared" si="2"/>
        <v>-1</v>
      </c>
      <c r="K15" t="b">
        <f t="shared" si="3"/>
        <v>0</v>
      </c>
      <c r="L15">
        <f>MAX(K$5:K15)</f>
        <v>14</v>
      </c>
      <c r="M15" s="10" t="str">
        <f t="shared" si="4"/>
        <v/>
      </c>
      <c r="N15" s="8"/>
    </row>
    <row r="16" spans="2:14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  <c r="J16">
        <f t="shared" si="2"/>
        <v>-1</v>
      </c>
      <c r="K16" t="b">
        <f t="shared" si="3"/>
        <v>0</v>
      </c>
      <c r="L16">
        <f>MAX(K$5:K16)</f>
        <v>14</v>
      </c>
      <c r="M16" s="10" t="str">
        <f t="shared" si="4"/>
        <v/>
      </c>
      <c r="N16" s="8"/>
    </row>
    <row r="17" spans="2:17">
      <c r="B17" s="1">
        <v>154</v>
      </c>
      <c r="C17" s="1">
        <v>-0.11178810538598055</v>
      </c>
      <c r="D17" s="2">
        <v>200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  <c r="J17">
        <f t="shared" si="2"/>
        <v>-1</v>
      </c>
      <c r="K17" t="b">
        <f t="shared" si="3"/>
        <v>0</v>
      </c>
      <c r="L17">
        <f>MAX(K$5:K17)</f>
        <v>14</v>
      </c>
      <c r="M17" s="10">
        <f t="shared" si="4"/>
        <v>-10</v>
      </c>
      <c r="N17" s="8"/>
    </row>
    <row r="18" spans="2:17">
      <c r="B18" s="1">
        <v>155</v>
      </c>
      <c r="C18" s="1">
        <v>-6.2975092581495307E-2</v>
      </c>
      <c r="D18" s="2">
        <v>520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  <c r="J18">
        <f t="shared" si="2"/>
        <v>-1</v>
      </c>
      <c r="K18" t="b">
        <f t="shared" si="3"/>
        <v>0</v>
      </c>
      <c r="L18">
        <f>MAX(K$5:K18)</f>
        <v>14</v>
      </c>
      <c r="M18" s="10">
        <f t="shared" si="4"/>
        <v>-10</v>
      </c>
      <c r="N18" s="8"/>
    </row>
    <row r="19" spans="2:17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  <c r="J19">
        <f t="shared" si="2"/>
        <v>-1</v>
      </c>
      <c r="K19" t="b">
        <f t="shared" si="3"/>
        <v>0</v>
      </c>
      <c r="L19">
        <f>MAX(K$5:K19)</f>
        <v>14</v>
      </c>
      <c r="M19" s="10" t="str">
        <f t="shared" si="4"/>
        <v/>
      </c>
      <c r="N19" s="8"/>
    </row>
    <row r="20" spans="2:17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  <c r="J20">
        <f t="shared" si="2"/>
        <v>-1</v>
      </c>
      <c r="K20" t="b">
        <f t="shared" si="3"/>
        <v>0</v>
      </c>
      <c r="L20">
        <f>MAX(K$5:K20)</f>
        <v>14</v>
      </c>
      <c r="M20" s="10" t="str">
        <f t="shared" si="4"/>
        <v/>
      </c>
      <c r="N20" s="8"/>
    </row>
    <row r="21" spans="2:17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IF(AND(E21=$D$2,SUM($F$4:F20)=0),E21,IF(AND(E21=-$D$2,SUM($F$4:F20)=$D$2),E21,""))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  <c r="J21">
        <f t="shared" si="2"/>
        <v>1</v>
      </c>
      <c r="K21">
        <f t="shared" si="3"/>
        <v>21</v>
      </c>
      <c r="L21">
        <f>MAX(K$5:K21)</f>
        <v>21</v>
      </c>
      <c r="M21" s="10" t="str">
        <f t="shared" si="4"/>
        <v/>
      </c>
      <c r="N21" s="8"/>
    </row>
    <row r="22" spans="2:17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  <c r="J22">
        <f t="shared" si="2"/>
        <v>1</v>
      </c>
      <c r="K22" t="b">
        <f t="shared" si="3"/>
        <v>0</v>
      </c>
      <c r="L22">
        <f>MAX(K$5:K22)</f>
        <v>21</v>
      </c>
      <c r="M22" s="10" t="str">
        <f t="shared" si="4"/>
        <v/>
      </c>
      <c r="N22" s="8"/>
    </row>
    <row r="23" spans="2:17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  <c r="J23">
        <f t="shared" si="2"/>
        <v>1</v>
      </c>
      <c r="K23" t="b">
        <f t="shared" si="3"/>
        <v>0</v>
      </c>
      <c r="L23">
        <f>MAX(K$5:K23)</f>
        <v>21</v>
      </c>
      <c r="M23" s="10" t="str">
        <f t="shared" si="4"/>
        <v/>
      </c>
      <c r="N23" s="8"/>
    </row>
    <row r="24" spans="2:17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J24">
        <f t="shared" si="2"/>
        <v>1</v>
      </c>
      <c r="K24" t="b">
        <f t="shared" si="3"/>
        <v>0</v>
      </c>
      <c r="L24">
        <f>MAX(K$5:K24)</f>
        <v>21</v>
      </c>
      <c r="M24" s="10" t="str">
        <f t="shared" si="4"/>
        <v/>
      </c>
      <c r="N24" s="8"/>
      <c r="O24" s="3" t="s">
        <v>4</v>
      </c>
      <c r="P24" s="3"/>
      <c r="Q24" s="6">
        <f>SUM(I5:I867)</f>
        <v>7.6000000000000512E-3</v>
      </c>
    </row>
    <row r="25" spans="2:17">
      <c r="B25" s="1">
        <v>162</v>
      </c>
      <c r="C25" s="1">
        <v>6.8266410346654038E-2</v>
      </c>
      <c r="D25" s="2">
        <v>100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J25">
        <f t="shared" si="2"/>
        <v>1</v>
      </c>
      <c r="K25" t="b">
        <f t="shared" si="3"/>
        <v>0</v>
      </c>
      <c r="L25">
        <f>MAX(K$5:K25)</f>
        <v>21</v>
      </c>
      <c r="M25" s="10">
        <f t="shared" si="4"/>
        <v>10</v>
      </c>
      <c r="N25" s="8"/>
      <c r="O25" s="3" t="s">
        <v>5</v>
      </c>
      <c r="P25" s="3"/>
      <c r="Q25" s="3">
        <f>SUMIF(I5:I964,"&gt;0")</f>
        <v>6.8800000000000194E-2</v>
      </c>
    </row>
    <row r="26" spans="2:17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IF(AND(E26=$D$2,SUM($F$4:F25)=0),E26,IF(AND(E26=-$D$2,SUM($F$4:F25)=$D$2),E26,""))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J26">
        <f t="shared" si="2"/>
        <v>-1</v>
      </c>
      <c r="K26">
        <f t="shared" si="3"/>
        <v>26</v>
      </c>
      <c r="L26">
        <f>MAX(K$5:K26)</f>
        <v>26</v>
      </c>
      <c r="M26" s="10" t="str">
        <f t="shared" si="4"/>
        <v/>
      </c>
      <c r="N26" s="8"/>
      <c r="O26" s="3" t="s">
        <v>6</v>
      </c>
      <c r="P26" s="3"/>
      <c r="Q26" s="3">
        <f>COUNT(I5:I63)</f>
        <v>6</v>
      </c>
    </row>
    <row r="27" spans="2:17">
      <c r="B27" s="1">
        <v>164</v>
      </c>
      <c r="C27" s="1">
        <v>-0.46221399540059832</v>
      </c>
      <c r="D27" s="2">
        <v>1000</v>
      </c>
      <c r="E27" s="3">
        <f t="shared" si="0"/>
        <v>-1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J27">
        <f t="shared" si="2"/>
        <v>-1</v>
      </c>
      <c r="K27" t="b">
        <f t="shared" si="3"/>
        <v>0</v>
      </c>
      <c r="L27">
        <f>MAX(K$5:K27)</f>
        <v>26</v>
      </c>
      <c r="M27" s="10">
        <f t="shared" si="4"/>
        <v>-10</v>
      </c>
      <c r="N27" s="8"/>
      <c r="O27" s="7" t="s">
        <v>7</v>
      </c>
      <c r="P27" s="3"/>
      <c r="Q27" s="3">
        <f>COUNTIF(I5:I63,"&gt;0")/Q26%</f>
        <v>83.333333333333343</v>
      </c>
    </row>
    <row r="28" spans="2:17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J28">
        <f t="shared" si="2"/>
        <v>1</v>
      </c>
      <c r="K28">
        <f t="shared" si="3"/>
        <v>28</v>
      </c>
      <c r="L28">
        <f>MAX(K$5:K28)</f>
        <v>28</v>
      </c>
      <c r="M28" s="10" t="str">
        <f t="shared" si="4"/>
        <v/>
      </c>
      <c r="N28" s="8"/>
      <c r="O28" s="7" t="s">
        <v>8</v>
      </c>
      <c r="P28" s="3"/>
      <c r="Q28" s="3">
        <f>COUNTIF(I5:I63,"&lt;0")/Q26%</f>
        <v>16.666666666666668</v>
      </c>
    </row>
    <row r="29" spans="2:17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J29">
        <f t="shared" si="2"/>
        <v>1</v>
      </c>
      <c r="K29" t="b">
        <f t="shared" si="3"/>
        <v>0</v>
      </c>
      <c r="L29">
        <f>MAX(K$5:K29)</f>
        <v>28</v>
      </c>
      <c r="M29" s="10" t="str">
        <f t="shared" si="4"/>
        <v/>
      </c>
      <c r="N29" s="8"/>
      <c r="O29" s="3" t="s">
        <v>9</v>
      </c>
      <c r="P29" s="3"/>
      <c r="Q29" s="3">
        <f>SUMIF(I5:I963,"&lt;0")</f>
        <v>-6.1200000000000143E-2</v>
      </c>
    </row>
    <row r="30" spans="2:17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J30">
        <f t="shared" si="2"/>
        <v>-1</v>
      </c>
      <c r="K30">
        <f t="shared" si="3"/>
        <v>30</v>
      </c>
      <c r="L30">
        <f>MAX(K$5:K30)</f>
        <v>30</v>
      </c>
      <c r="M30" s="10" t="str">
        <f t="shared" si="4"/>
        <v/>
      </c>
      <c r="N30" s="8"/>
      <c r="O30" s="3" t="s">
        <v>10</v>
      </c>
      <c r="P30" s="3"/>
      <c r="Q30" s="3">
        <f>Q25/ABS(Q29)</f>
        <v>1.1241830065359482</v>
      </c>
    </row>
    <row r="31" spans="2:17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  <c r="J31">
        <f t="shared" si="2"/>
        <v>1</v>
      </c>
      <c r="K31">
        <f t="shared" si="3"/>
        <v>31</v>
      </c>
      <c r="L31">
        <f>MAX(K$5:K31)</f>
        <v>31</v>
      </c>
      <c r="M31" s="10" t="str">
        <f t="shared" si="4"/>
        <v/>
      </c>
      <c r="N31" s="8"/>
    </row>
    <row r="32" spans="2:17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  <c r="J32">
        <f t="shared" si="2"/>
        <v>1</v>
      </c>
      <c r="K32" t="b">
        <f t="shared" si="3"/>
        <v>0</v>
      </c>
      <c r="L32">
        <f>MAX(K$5:K32)</f>
        <v>31</v>
      </c>
      <c r="M32" s="10" t="str">
        <f t="shared" si="4"/>
        <v/>
      </c>
      <c r="N32" s="8"/>
    </row>
    <row r="33" spans="2:14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  <c r="J33">
        <f t="shared" si="2"/>
        <v>1</v>
      </c>
      <c r="K33" t="b">
        <f t="shared" si="3"/>
        <v>0</v>
      </c>
      <c r="L33">
        <f>MAX(K$5:K33)</f>
        <v>31</v>
      </c>
      <c r="M33" s="10" t="str">
        <f t="shared" si="4"/>
        <v/>
      </c>
      <c r="N33" s="8"/>
    </row>
    <row r="34" spans="2:14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IF(AND(E34=$D$2,SUM($F$4:F33)=0),E34,IF(AND(E34=-$D$2,SUM($F$4:F33)=$D$2),E34,""))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  <c r="J34">
        <f t="shared" si="2"/>
        <v>1</v>
      </c>
      <c r="K34" t="b">
        <f t="shared" si="3"/>
        <v>0</v>
      </c>
      <c r="L34">
        <f>MAX(K$5:K34)</f>
        <v>31</v>
      </c>
      <c r="M34" s="10" t="str">
        <f t="shared" si="4"/>
        <v/>
      </c>
      <c r="N34" s="8"/>
    </row>
    <row r="35" spans="2:14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  <c r="J35">
        <f t="shared" si="2"/>
        <v>1</v>
      </c>
      <c r="K35" t="b">
        <f t="shared" si="3"/>
        <v>0</v>
      </c>
      <c r="L35">
        <f>MAX(K$5:K35)</f>
        <v>31</v>
      </c>
      <c r="M35" s="10" t="str">
        <f t="shared" si="4"/>
        <v/>
      </c>
      <c r="N35" s="8"/>
    </row>
    <row r="36" spans="2:14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IF(AND(E36=$D$2,SUM($F$4:F35)=0),E36,IF(AND(E36=-$D$2,SUM($F$4:F35)=$D$2),E36,""))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  <c r="J36">
        <f t="shared" si="2"/>
        <v>-1</v>
      </c>
      <c r="K36">
        <f t="shared" si="3"/>
        <v>36</v>
      </c>
      <c r="L36">
        <f>MAX(K$5:K36)</f>
        <v>36</v>
      </c>
      <c r="M36" s="10" t="str">
        <f t="shared" si="4"/>
        <v/>
      </c>
      <c r="N36" s="8"/>
    </row>
    <row r="37" spans="2:14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  <c r="J37">
        <f t="shared" si="2"/>
        <v>1</v>
      </c>
      <c r="K37">
        <f t="shared" si="3"/>
        <v>37</v>
      </c>
      <c r="L37">
        <f>MAX(K$5:K37)</f>
        <v>37</v>
      </c>
      <c r="M37" s="10" t="str">
        <f t="shared" si="4"/>
        <v/>
      </c>
      <c r="N37" s="8"/>
    </row>
    <row r="38" spans="2:14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  <c r="J38">
        <f t="shared" si="2"/>
        <v>1</v>
      </c>
      <c r="K38" t="b">
        <f t="shared" si="3"/>
        <v>0</v>
      </c>
      <c r="L38">
        <f>MAX(K$5:K38)</f>
        <v>37</v>
      </c>
      <c r="M38" s="10" t="str">
        <f t="shared" si="4"/>
        <v/>
      </c>
      <c r="N38" s="8"/>
    </row>
    <row r="39" spans="2:14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  <c r="J39">
        <f t="shared" si="2"/>
        <v>1</v>
      </c>
      <c r="K39" t="b">
        <f t="shared" si="3"/>
        <v>0</v>
      </c>
      <c r="L39">
        <f>MAX(K$5:K39)</f>
        <v>37</v>
      </c>
      <c r="M39" s="10" t="str">
        <f t="shared" si="4"/>
        <v/>
      </c>
      <c r="N39" s="8"/>
    </row>
    <row r="40" spans="2:14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  <c r="J40">
        <f t="shared" si="2"/>
        <v>-1</v>
      </c>
      <c r="K40">
        <f t="shared" si="3"/>
        <v>40</v>
      </c>
      <c r="L40">
        <f>MAX(K$5:K40)</f>
        <v>40</v>
      </c>
      <c r="M40" s="10" t="str">
        <f t="shared" si="4"/>
        <v/>
      </c>
      <c r="N40" s="8"/>
    </row>
    <row r="41" spans="2:14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  <c r="J41">
        <f t="shared" si="2"/>
        <v>-1</v>
      </c>
      <c r="K41" t="b">
        <f t="shared" si="3"/>
        <v>0</v>
      </c>
      <c r="L41">
        <f>MAX(K$5:K41)</f>
        <v>40</v>
      </c>
      <c r="M41" s="10" t="str">
        <f t="shared" si="4"/>
        <v/>
      </c>
      <c r="N41" s="8"/>
    </row>
    <row r="42" spans="2:14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  <c r="J42">
        <f t="shared" si="2"/>
        <v>-1</v>
      </c>
      <c r="K42" t="b">
        <f t="shared" si="3"/>
        <v>0</v>
      </c>
      <c r="L42">
        <f>MAX(K$5:K42)</f>
        <v>40</v>
      </c>
      <c r="M42" s="10" t="str">
        <f t="shared" si="4"/>
        <v/>
      </c>
      <c r="N42" s="8"/>
    </row>
    <row r="43" spans="2:14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  <c r="J43">
        <f t="shared" si="2"/>
        <v>1</v>
      </c>
      <c r="K43">
        <f t="shared" si="3"/>
        <v>43</v>
      </c>
      <c r="L43">
        <f>MAX(K$5:K43)</f>
        <v>43</v>
      </c>
      <c r="M43" s="10" t="str">
        <f t="shared" si="4"/>
        <v/>
      </c>
      <c r="N43" s="8"/>
    </row>
    <row r="44" spans="2:14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  <c r="J44">
        <f t="shared" si="2"/>
        <v>1</v>
      </c>
      <c r="K44" t="b">
        <f t="shared" si="3"/>
        <v>0</v>
      </c>
      <c r="L44">
        <f>MAX(K$5:K44)</f>
        <v>43</v>
      </c>
      <c r="M44" s="10" t="str">
        <f t="shared" si="4"/>
        <v/>
      </c>
      <c r="N44" s="8"/>
    </row>
    <row r="45" spans="2:14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  <c r="J45">
        <f t="shared" si="2"/>
        <v>-1</v>
      </c>
      <c r="K45">
        <f t="shared" si="3"/>
        <v>45</v>
      </c>
      <c r="L45">
        <f>MAX(K$5:K45)</f>
        <v>45</v>
      </c>
      <c r="M45" s="10" t="str">
        <f t="shared" si="4"/>
        <v/>
      </c>
      <c r="N45" s="8"/>
    </row>
    <row r="46" spans="2:14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  <c r="J46">
        <f t="shared" si="2"/>
        <v>-1</v>
      </c>
      <c r="K46" t="b">
        <f t="shared" si="3"/>
        <v>0</v>
      </c>
      <c r="L46">
        <f>MAX(K$5:K46)</f>
        <v>45</v>
      </c>
      <c r="M46" s="10" t="str">
        <f t="shared" si="4"/>
        <v/>
      </c>
      <c r="N46" s="8"/>
    </row>
    <row r="47" spans="2:14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  <c r="J47">
        <f t="shared" si="2"/>
        <v>-1</v>
      </c>
      <c r="K47" t="b">
        <f t="shared" si="3"/>
        <v>0</v>
      </c>
      <c r="L47">
        <f>MAX(K$5:K47)</f>
        <v>45</v>
      </c>
      <c r="M47" s="10" t="str">
        <f t="shared" si="4"/>
        <v/>
      </c>
      <c r="N47" s="8"/>
    </row>
    <row r="48" spans="2:14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  <c r="J48">
        <f t="shared" si="2"/>
        <v>-1</v>
      </c>
      <c r="K48" t="b">
        <f t="shared" si="3"/>
        <v>0</v>
      </c>
      <c r="L48">
        <f>MAX(K$5:K48)</f>
        <v>45</v>
      </c>
      <c r="M48" s="10" t="str">
        <f t="shared" si="4"/>
        <v/>
      </c>
      <c r="N48" s="8"/>
    </row>
    <row r="49" spans="2:14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  <c r="J49">
        <f t="shared" si="2"/>
        <v>-1</v>
      </c>
      <c r="K49" t="b">
        <f t="shared" si="3"/>
        <v>0</v>
      </c>
      <c r="L49">
        <f>MAX(K$5:K49)</f>
        <v>45</v>
      </c>
      <c r="M49" s="10" t="str">
        <f t="shared" si="4"/>
        <v/>
      </c>
      <c r="N49" s="8"/>
    </row>
    <row r="50" spans="2:14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  <c r="J50">
        <f t="shared" si="2"/>
        <v>-1</v>
      </c>
      <c r="K50" t="b">
        <f t="shared" si="3"/>
        <v>0</v>
      </c>
      <c r="L50">
        <f>MAX(K$5:K50)</f>
        <v>45</v>
      </c>
      <c r="M50" s="10" t="str">
        <f t="shared" si="4"/>
        <v/>
      </c>
      <c r="N50" s="8"/>
    </row>
    <row r="51" spans="2:14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  <c r="J51">
        <f t="shared" si="2"/>
        <v>1</v>
      </c>
      <c r="K51">
        <f t="shared" si="3"/>
        <v>51</v>
      </c>
      <c r="L51">
        <f>MAX(K$5:K51)</f>
        <v>51</v>
      </c>
      <c r="M51" s="10" t="str">
        <f t="shared" si="4"/>
        <v/>
      </c>
      <c r="N51" s="8"/>
    </row>
    <row r="52" spans="2:14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  <c r="J52">
        <f t="shared" si="2"/>
        <v>1</v>
      </c>
      <c r="K52" t="b">
        <f t="shared" si="3"/>
        <v>0</v>
      </c>
      <c r="L52">
        <f>MAX(K$5:K52)</f>
        <v>51</v>
      </c>
      <c r="M52" s="10" t="str">
        <f t="shared" si="4"/>
        <v/>
      </c>
      <c r="N52" s="8"/>
    </row>
    <row r="53" spans="2:14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  <c r="J53">
        <f t="shared" si="2"/>
        <v>1</v>
      </c>
      <c r="K53" t="b">
        <f t="shared" si="3"/>
        <v>0</v>
      </c>
      <c r="L53">
        <f>MAX(K$5:K53)</f>
        <v>51</v>
      </c>
      <c r="M53" s="10" t="str">
        <f t="shared" si="4"/>
        <v/>
      </c>
      <c r="N53" s="8"/>
    </row>
    <row r="54" spans="2:14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  <c r="J54">
        <f t="shared" si="2"/>
        <v>1</v>
      </c>
      <c r="K54" t="b">
        <f t="shared" si="3"/>
        <v>0</v>
      </c>
      <c r="L54">
        <f>MAX(K$5:K54)</f>
        <v>51</v>
      </c>
      <c r="M54" s="10" t="str">
        <f t="shared" si="4"/>
        <v/>
      </c>
      <c r="N54" s="8"/>
    </row>
    <row r="55" spans="2:14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IF(AND(E55=$D$2,SUM($F$4:F54)=0),E55,IF(AND(E55=-$D$2,SUM($F$4:F54)=$D$2),E55,""))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  <c r="J55">
        <f t="shared" si="2"/>
        <v>1</v>
      </c>
      <c r="K55" t="b">
        <f t="shared" si="3"/>
        <v>0</v>
      </c>
      <c r="L55">
        <f>MAX(K$5:K55)</f>
        <v>51</v>
      </c>
      <c r="M55" s="10" t="str">
        <f t="shared" si="4"/>
        <v/>
      </c>
      <c r="N55" s="8"/>
    </row>
    <row r="56" spans="2:14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  <c r="J56">
        <f t="shared" si="2"/>
        <v>1</v>
      </c>
      <c r="K56" t="b">
        <f t="shared" si="3"/>
        <v>0</v>
      </c>
      <c r="L56">
        <f>MAX(K$5:K56)</f>
        <v>51</v>
      </c>
      <c r="M56" s="10" t="str">
        <f t="shared" si="4"/>
        <v/>
      </c>
      <c r="N56" s="8"/>
    </row>
    <row r="57" spans="2:14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  <c r="J57">
        <f t="shared" si="2"/>
        <v>-1</v>
      </c>
      <c r="K57">
        <f t="shared" si="3"/>
        <v>57</v>
      </c>
      <c r="L57">
        <f>MAX(K$5:K57)</f>
        <v>57</v>
      </c>
      <c r="M57" s="10" t="str">
        <f t="shared" si="4"/>
        <v/>
      </c>
      <c r="N57" s="8"/>
    </row>
    <row r="58" spans="2:14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  <c r="J58">
        <f t="shared" si="2"/>
        <v>1</v>
      </c>
      <c r="K58">
        <f t="shared" si="3"/>
        <v>58</v>
      </c>
      <c r="L58">
        <f>MAX(K$5:K58)</f>
        <v>58</v>
      </c>
      <c r="M58" s="10" t="str">
        <f t="shared" si="4"/>
        <v/>
      </c>
      <c r="N58" s="8"/>
    </row>
    <row r="59" spans="2:14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  <c r="J59">
        <f t="shared" si="2"/>
        <v>1</v>
      </c>
      <c r="K59" t="b">
        <f t="shared" si="3"/>
        <v>0</v>
      </c>
      <c r="L59">
        <f>MAX(K$5:K59)</f>
        <v>58</v>
      </c>
      <c r="M59" s="10" t="str">
        <f t="shared" si="4"/>
        <v/>
      </c>
      <c r="N59" s="8"/>
    </row>
    <row r="60" spans="2:14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  <c r="J60">
        <f t="shared" si="2"/>
        <v>1</v>
      </c>
      <c r="K60" t="b">
        <f t="shared" si="3"/>
        <v>0</v>
      </c>
      <c r="L60">
        <f>MAX(K$5:K60)</f>
        <v>58</v>
      </c>
      <c r="M60" s="10" t="str">
        <f t="shared" si="4"/>
        <v/>
      </c>
      <c r="N60" s="8"/>
    </row>
    <row r="61" spans="2:14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  <c r="J61">
        <f t="shared" si="2"/>
        <v>1</v>
      </c>
      <c r="K61" t="b">
        <f t="shared" si="3"/>
        <v>0</v>
      </c>
      <c r="L61">
        <f>MAX(K$5:K61)</f>
        <v>58</v>
      </c>
      <c r="M61" s="10" t="str">
        <f t="shared" si="4"/>
        <v/>
      </c>
      <c r="N61" s="8"/>
    </row>
    <row r="62" spans="2:14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  <c r="J62">
        <f t="shared" si="2"/>
        <v>1</v>
      </c>
      <c r="K62" t="b">
        <f t="shared" si="3"/>
        <v>0</v>
      </c>
      <c r="L62">
        <f>MAX(K$5:K62)</f>
        <v>58</v>
      </c>
      <c r="M62" s="10" t="str">
        <f t="shared" si="4"/>
        <v/>
      </c>
      <c r="N62" s="8"/>
    </row>
    <row r="63" spans="2:14">
      <c r="B63" s="1">
        <v>200</v>
      </c>
      <c r="C63" s="1">
        <v>0.44795611019709569</v>
      </c>
      <c r="D63" s="2">
        <v>1.4412</v>
      </c>
      <c r="E63" s="3">
        <f t="shared" ref="E63" si="5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  <c r="J63">
        <f t="shared" si="2"/>
        <v>1</v>
      </c>
      <c r="K63" t="b">
        <f t="shared" si="3"/>
        <v>0</v>
      </c>
      <c r="L63">
        <f>MAX(K$5:K63)</f>
        <v>58</v>
      </c>
      <c r="M63" s="10" t="str">
        <f t="shared" si="4"/>
        <v/>
      </c>
      <c r="N63" s="8"/>
    </row>
  </sheetData>
  <mergeCells count="1">
    <mergeCell ref="J4:L4"/>
  </mergeCells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вертерич</cp:lastModifiedBy>
  <dcterms:created xsi:type="dcterms:W3CDTF">2015-03-17T15:34:11Z</dcterms:created>
  <dcterms:modified xsi:type="dcterms:W3CDTF">2015-05-31T05:14:21Z</dcterms:modified>
</cp:coreProperties>
</file>