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155" activeTab="1"/>
  </bookViews>
  <sheets>
    <sheet name="Лист1" sheetId="1" r:id="rId1"/>
    <sheet name="Пример - как должно быть" sheetId="3" r:id="rId2"/>
  </sheets>
  <definedNames>
    <definedName name="_xlnm._FilterDatabase" localSheetId="0" hidden="1">Лист1!$A$1:$G$58</definedName>
    <definedName name="адреса">OFFSET(Лист1!$G$1,1,,COUNTA(Лист1!$A:$A)-1)</definedName>
    <definedName name="время">FLOOR(OFFSET(Лист1!$B$1,1,,COUNTA(Лист1!$A:$A)-1),1/96)</definedName>
    <definedName name="номера">OFFSET(Лист1!$A$1,1,,COUNTA(Лист1!$A:$A)-1)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3" l="1" a="1"/>
  <c r="C1" i="3" s="1"/>
  <c r="D1" i="3" a="1"/>
  <c r="D1" i="3" s="1"/>
  <c r="E1" i="3" a="1"/>
  <c r="E1" i="3" s="1"/>
  <c r="E2" i="3" s="1" a="1"/>
  <c r="E2" i="3" s="1"/>
  <c r="F1" i="3" a="1"/>
  <c r="F1" i="3" s="1"/>
  <c r="F5" i="3" s="1" a="1"/>
  <c r="F5" i="3" s="1"/>
  <c r="G1" i="3" a="1"/>
  <c r="G1" i="3" s="1"/>
  <c r="H1" i="3" a="1"/>
  <c r="H1" i="3" s="1"/>
  <c r="I1" i="3" a="1"/>
  <c r="I1" i="3" s="1"/>
  <c r="J1" i="3" a="1"/>
  <c r="J1" i="3" s="1"/>
  <c r="K1" i="3" a="1"/>
  <c r="K1" i="3" s="1"/>
  <c r="B1" i="3" a="1"/>
  <c r="B1" i="3" s="1"/>
  <c r="B15" i="3" s="1" a="1"/>
  <c r="B15" i="3" s="1"/>
  <c r="F6" i="3" l="1" a="1"/>
  <c r="F6" i="3" s="1"/>
  <c r="F2" i="3" a="1"/>
  <c r="F2" i="3" s="1"/>
  <c r="F16" i="3" a="1"/>
  <c r="F16" i="3" s="1"/>
  <c r="F11" i="3" a="1"/>
  <c r="F11" i="3" s="1"/>
  <c r="F20" i="3" a="1"/>
  <c r="F20" i="3" s="1"/>
  <c r="F15" i="3" a="1"/>
  <c r="F15" i="3" s="1"/>
  <c r="F10" i="3" a="1"/>
  <c r="F10" i="3" s="1"/>
  <c r="F4" i="3" a="1"/>
  <c r="F4" i="3" s="1"/>
  <c r="F19" i="3" a="1"/>
  <c r="F19" i="3" s="1"/>
  <c r="F14" i="3" a="1"/>
  <c r="F14" i="3" s="1"/>
  <c r="F8" i="3" a="1"/>
  <c r="F8" i="3" s="1"/>
  <c r="F18" i="3" a="1"/>
  <c r="F18" i="3" s="1"/>
  <c r="F12" i="3" a="1"/>
  <c r="F12" i="3" s="1"/>
  <c r="F7" i="3" a="1"/>
  <c r="F7" i="3" s="1"/>
  <c r="F3" i="3" a="1"/>
  <c r="F3" i="3" s="1"/>
  <c r="F17" i="3" a="1"/>
  <c r="F17" i="3" s="1"/>
  <c r="F13" i="3" a="1"/>
  <c r="F13" i="3" s="1"/>
  <c r="F9" i="3" a="1"/>
  <c r="F9" i="3" s="1"/>
  <c r="B4" i="3" a="1"/>
  <c r="B4" i="3" s="1"/>
  <c r="B3" i="3" a="1"/>
  <c r="B3" i="3" s="1"/>
  <c r="B11" i="3" a="1"/>
  <c r="B11" i="3" s="1"/>
  <c r="B19" i="3" a="1"/>
  <c r="B19" i="3" s="1"/>
  <c r="B5" i="3" a="1"/>
  <c r="B5" i="3" s="1"/>
  <c r="B13" i="3" a="1"/>
  <c r="B13" i="3" s="1"/>
  <c r="B2" i="3" a="1"/>
  <c r="B2" i="3" s="1"/>
  <c r="D2" i="3" a="1"/>
  <c r="D2" i="3" s="1"/>
  <c r="D3" i="3" a="1"/>
  <c r="D3" i="3" s="1"/>
  <c r="D4" i="3" a="1"/>
  <c r="D4" i="3" s="1"/>
  <c r="B9" i="3" a="1"/>
  <c r="B9" i="3" s="1"/>
  <c r="C2" i="3" a="1"/>
  <c r="C2" i="3" s="1"/>
  <c r="C3" i="3" a="1"/>
  <c r="C3" i="3" s="1"/>
  <c r="C4" i="3" a="1"/>
  <c r="C4" i="3" s="1"/>
  <c r="C5" i="3" a="1"/>
  <c r="C5" i="3" s="1"/>
  <c r="C6" i="3" a="1"/>
  <c r="C6" i="3" s="1"/>
  <c r="C7" i="3" a="1"/>
  <c r="C7" i="3" s="1"/>
  <c r="C8" i="3" a="1"/>
  <c r="C8" i="3" s="1"/>
  <c r="C9" i="3" a="1"/>
  <c r="C9" i="3" s="1"/>
  <c r="C10" i="3" a="1"/>
  <c r="C10" i="3" s="1"/>
  <c r="C11" i="3" a="1"/>
  <c r="C11" i="3" s="1"/>
  <c r="C12" i="3" a="1"/>
  <c r="C12" i="3" s="1"/>
  <c r="C13" i="3" a="1"/>
  <c r="C13" i="3" s="1"/>
  <c r="C14" i="3" a="1"/>
  <c r="C14" i="3" s="1"/>
  <c r="C15" i="3" a="1"/>
  <c r="C15" i="3" s="1"/>
  <c r="C16" i="3" a="1"/>
  <c r="C16" i="3" s="1"/>
  <c r="C17" i="3" a="1"/>
  <c r="C17" i="3" s="1"/>
  <c r="C18" i="3" a="1"/>
  <c r="C18" i="3" s="1"/>
  <c r="C19" i="3" a="1"/>
  <c r="C19" i="3" s="1"/>
  <c r="C20" i="3" a="1"/>
  <c r="C20" i="3" s="1"/>
  <c r="B7" i="3" a="1"/>
  <c r="B7" i="3" s="1"/>
  <c r="D20" i="3" a="1"/>
  <c r="D20" i="3" s="1"/>
  <c r="D19" i="3" a="1"/>
  <c r="D19" i="3" s="1"/>
  <c r="D18" i="3" a="1"/>
  <c r="D18" i="3" s="1"/>
  <c r="D17" i="3" a="1"/>
  <c r="D17" i="3" s="1"/>
  <c r="D16" i="3" a="1"/>
  <c r="D16" i="3" s="1"/>
  <c r="D15" i="3" a="1"/>
  <c r="D15" i="3" s="1"/>
  <c r="D14" i="3" a="1"/>
  <c r="D14" i="3" s="1"/>
  <c r="D13" i="3" a="1"/>
  <c r="D13" i="3" s="1"/>
  <c r="D12" i="3" a="1"/>
  <c r="D12" i="3" s="1"/>
  <c r="D11" i="3" a="1"/>
  <c r="D11" i="3" s="1"/>
  <c r="D10" i="3" a="1"/>
  <c r="D10" i="3" s="1"/>
  <c r="D9" i="3" a="1"/>
  <c r="D9" i="3" s="1"/>
  <c r="D8" i="3" a="1"/>
  <c r="D8" i="3" s="1"/>
  <c r="D7" i="3" a="1"/>
  <c r="D7" i="3" s="1"/>
  <c r="D6" i="3" a="1"/>
  <c r="D6" i="3" s="1"/>
  <c r="D5" i="3" a="1"/>
  <c r="D5" i="3" s="1"/>
  <c r="B17" i="3" a="1"/>
  <c r="B17" i="3" s="1"/>
  <c r="E20" i="3" a="1"/>
  <c r="E20" i="3" s="1"/>
  <c r="E19" i="3" a="1"/>
  <c r="E19" i="3" s="1"/>
  <c r="E18" i="3" a="1"/>
  <c r="E18" i="3" s="1"/>
  <c r="E17" i="3" a="1"/>
  <c r="E17" i="3" s="1"/>
  <c r="E16" i="3" a="1"/>
  <c r="E16" i="3" s="1"/>
  <c r="E15" i="3" a="1"/>
  <c r="E15" i="3" s="1"/>
  <c r="E14" i="3" a="1"/>
  <c r="E14" i="3" s="1"/>
  <c r="E13" i="3" a="1"/>
  <c r="E13" i="3" s="1"/>
  <c r="E12" i="3" a="1"/>
  <c r="E12" i="3" s="1"/>
  <c r="E11" i="3" a="1"/>
  <c r="E11" i="3" s="1"/>
  <c r="E10" i="3" a="1"/>
  <c r="E10" i="3" s="1"/>
  <c r="E9" i="3" a="1"/>
  <c r="E9" i="3" s="1"/>
  <c r="E8" i="3" a="1"/>
  <c r="E8" i="3" s="1"/>
  <c r="E7" i="3" a="1"/>
  <c r="E7" i="3" s="1"/>
  <c r="E6" i="3" a="1"/>
  <c r="E6" i="3" s="1"/>
  <c r="E5" i="3" a="1"/>
  <c r="E5" i="3" s="1"/>
  <c r="E4" i="3" a="1"/>
  <c r="E4" i="3" s="1"/>
  <c r="E3" i="3" a="1"/>
  <c r="E3" i="3" s="1"/>
  <c r="B20" i="3" a="1"/>
  <c r="B20" i="3" s="1"/>
  <c r="B18" i="3" a="1"/>
  <c r="B18" i="3" s="1"/>
  <c r="B16" i="3" a="1"/>
  <c r="B16" i="3" s="1"/>
  <c r="B14" i="3" a="1"/>
  <c r="B14" i="3" s="1"/>
  <c r="B12" i="3" a="1"/>
  <c r="B12" i="3" s="1"/>
  <c r="B10" i="3" a="1"/>
  <c r="B10" i="3" s="1"/>
  <c r="B8" i="3" a="1"/>
  <c r="B8" i="3" s="1"/>
  <c r="B6" i="3" a="1"/>
  <c r="B6" i="3" s="1"/>
</calcChain>
</file>

<file path=xl/sharedStrings.xml><?xml version="1.0" encoding="utf-8"?>
<sst xmlns="http://schemas.openxmlformats.org/spreadsheetml/2006/main" count="176" uniqueCount="44">
  <si>
    <t>13172</t>
  </si>
  <si>
    <t>240</t>
  </si>
  <si>
    <t>1102</t>
  </si>
  <si>
    <t>8032</t>
  </si>
  <si>
    <t>25</t>
  </si>
  <si>
    <t>260</t>
  </si>
  <si>
    <t>20265</t>
  </si>
  <si>
    <t>150</t>
  </si>
  <si>
    <t>43172</t>
  </si>
  <si>
    <t>14697</t>
  </si>
  <si>
    <t>275</t>
  </si>
  <si>
    <t>20267</t>
  </si>
  <si>
    <t>350</t>
  </si>
  <si>
    <t>6260</t>
  </si>
  <si>
    <t>51299</t>
  </si>
  <si>
    <t>19017</t>
  </si>
  <si>
    <t>51087</t>
  </si>
  <si>
    <t>300</t>
  </si>
  <si>
    <t>8037</t>
  </si>
  <si>
    <t>20269</t>
  </si>
  <si>
    <t>381</t>
  </si>
  <si>
    <t>383</t>
  </si>
  <si>
    <t>190</t>
  </si>
  <si>
    <t>16</t>
  </si>
  <si>
    <t>51478</t>
  </si>
  <si>
    <t>1113</t>
  </si>
  <si>
    <t>14048</t>
  </si>
  <si>
    <t>Номер телефона</t>
  </si>
  <si>
    <t>Дата</t>
  </si>
  <si>
    <t>Время</t>
  </si>
  <si>
    <t>ID входа</t>
  </si>
  <si>
    <t>№ терминала</t>
  </si>
  <si>
    <t>№ кабинета</t>
  </si>
  <si>
    <t>Адрес объекта</t>
  </si>
  <si>
    <t>г. Саратов, ул.  2я Садовая, 213</t>
  </si>
  <si>
    <t>г. Оренбург, Дружба 27 'Кафе Барс'</t>
  </si>
  <si>
    <t>г. Оренбург, ул. Связистов, торгово-развлека тел.ьный центр (Indoor+outdooor)</t>
  </si>
  <si>
    <t>г. Самара, ул. Цветочная, д.137</t>
  </si>
  <si>
    <t>г. Самара, ул. Пушкина, д.137</t>
  </si>
  <si>
    <t>г. Оренбург, ул. Толстого б\н, здание АО «Наугольник», павилион №11</t>
  </si>
  <si>
    <t>г. Оренбург, ул. Лесная, 8</t>
  </si>
  <si>
    <t>г. Оренбург, ул.Гоголя-120/1</t>
  </si>
  <si>
    <t>г. Оренбург, ул.  торгово-развлека тел.ьный центр(Indoor+outdooor)</t>
  </si>
  <si>
    <t>г. Оренбург, ул. торгово-развлека тел.ьный центр (Indoor+outdooor)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</si>
</sst>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Fill="1" applyBorder="1" applyAlignment="1" applyProtection="1">
      <alignment horizontal="left" vertical="center" wrapText="1"/>
      <protection locked="0"/>
    </xf>
    <xf numFmtId="2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/>
    <xf numFmtId="0" fontId="4" fillId="0" borderId="0" xfId="0" applyFont="1"/>
    <xf numFmtId="0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wrapText="1"/>
    </xf>
    <xf numFmtId="164" fontId="2" fillId="0" borderId="2" xfId="0" applyNumberFormat="1" applyFont="1" applyFill="1" applyBorder="1" applyAlignment="1" applyProtection="1">
      <alignment horizontal="left" vertical="center" wrapText="1"/>
      <protection locked="0"/>
    </xf>
    <xf numFmtId="20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58"/>
  <sheetViews>
    <sheetView workbookViewId="0"/>
  </sheetViews>
  <sheetFormatPr defaultColWidth="20.5703125" defaultRowHeight="15" x14ac:dyDescent="0.25"/>
  <cols>
    <col min="1" max="1" width="29.140625" customWidth="1"/>
    <col min="2" max="2" width="8.7109375" bestFit="1" customWidth="1"/>
    <col min="3" max="3" width="7.28515625" customWidth="1"/>
    <col min="4" max="4" width="8.5703125" bestFit="1" customWidth="1"/>
    <col min="5" max="5" width="13.7109375" bestFit="1" customWidth="1"/>
    <col min="6" max="6" width="15.28515625" customWidth="1"/>
    <col min="7" max="7" width="69.42578125" bestFit="1" customWidth="1"/>
  </cols>
  <sheetData>
    <row r="1" spans="1:7" x14ac:dyDescent="0.2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</row>
    <row r="2" spans="1:7" hidden="1" x14ac:dyDescent="0.25">
      <c r="A2" s="1">
        <v>9367411528</v>
      </c>
      <c r="B2" s="2">
        <v>42097.355543981481</v>
      </c>
      <c r="C2" s="3">
        <v>42097.355543981481</v>
      </c>
      <c r="D2" s="1" t="s">
        <v>0</v>
      </c>
      <c r="E2" s="1">
        <v>18724</v>
      </c>
      <c r="F2" s="1" t="s">
        <v>1</v>
      </c>
      <c r="G2" s="1" t="s">
        <v>35</v>
      </c>
    </row>
    <row r="3" spans="1:7" hidden="1" x14ac:dyDescent="0.25">
      <c r="A3" s="1">
        <v>9254381820</v>
      </c>
      <c r="B3" s="2">
        <v>42097.382280092592</v>
      </c>
      <c r="C3" s="3">
        <v>42097.382280092592</v>
      </c>
      <c r="D3" s="1" t="s">
        <v>2</v>
      </c>
      <c r="E3" s="1" t="s">
        <v>3</v>
      </c>
      <c r="F3" s="1" t="s">
        <v>4</v>
      </c>
      <c r="G3" s="1" t="s">
        <v>36</v>
      </c>
    </row>
    <row r="4" spans="1:7" hidden="1" x14ac:dyDescent="0.25">
      <c r="A4" s="1">
        <v>9254381820</v>
      </c>
      <c r="B4" s="2">
        <v>42097.382280092592</v>
      </c>
      <c r="C4" s="3">
        <v>42097.382280092592</v>
      </c>
      <c r="D4" s="1"/>
      <c r="E4" s="1"/>
      <c r="F4" s="1"/>
      <c r="G4" s="1" t="s">
        <v>38</v>
      </c>
    </row>
    <row r="5" spans="1:7" x14ac:dyDescent="0.25">
      <c r="A5" s="1">
        <v>4957993761</v>
      </c>
      <c r="B5" s="2">
        <v>42097.409259259257</v>
      </c>
      <c r="C5" s="3">
        <v>42097.409259259257</v>
      </c>
      <c r="D5" s="1">
        <v>4201</v>
      </c>
      <c r="E5" s="1">
        <v>34712</v>
      </c>
      <c r="F5" s="1" t="s">
        <v>5</v>
      </c>
      <c r="G5" s="1" t="s">
        <v>34</v>
      </c>
    </row>
    <row r="6" spans="1:7" x14ac:dyDescent="0.25">
      <c r="A6" s="1">
        <v>4957993761</v>
      </c>
      <c r="B6" s="2">
        <v>42097.415925925925</v>
      </c>
      <c r="C6" s="3">
        <v>42097.415925925925</v>
      </c>
      <c r="D6" s="1">
        <v>4201</v>
      </c>
      <c r="E6" s="1" t="s">
        <v>6</v>
      </c>
      <c r="F6" s="1" t="s">
        <v>7</v>
      </c>
      <c r="G6" s="1" t="s">
        <v>34</v>
      </c>
    </row>
    <row r="7" spans="1:7" x14ac:dyDescent="0.25">
      <c r="A7" s="1">
        <v>4957993761</v>
      </c>
      <c r="B7" s="2">
        <v>42097.415937500002</v>
      </c>
      <c r="C7" s="3">
        <v>42097.415937500002</v>
      </c>
      <c r="D7" s="1">
        <v>4201</v>
      </c>
      <c r="E7" s="1" t="s">
        <v>6</v>
      </c>
      <c r="F7" s="1" t="s">
        <v>7</v>
      </c>
      <c r="G7" s="1" t="s">
        <v>34</v>
      </c>
    </row>
    <row r="8" spans="1:7" hidden="1" x14ac:dyDescent="0.25">
      <c r="A8" s="1">
        <v>9851410812</v>
      </c>
      <c r="B8" s="2">
        <v>42097.424780092595</v>
      </c>
      <c r="C8" s="3">
        <v>42097.424780092595</v>
      </c>
      <c r="D8" s="1" t="s">
        <v>8</v>
      </c>
      <c r="E8" s="1" t="s">
        <v>9</v>
      </c>
      <c r="F8" s="1" t="s">
        <v>10</v>
      </c>
      <c r="G8" s="1" t="s">
        <v>40</v>
      </c>
    </row>
    <row r="9" spans="1:7" x14ac:dyDescent="0.25">
      <c r="A9" s="1">
        <v>4957993761</v>
      </c>
      <c r="B9" s="2">
        <v>42097.431168981479</v>
      </c>
      <c r="C9" s="3">
        <v>42097.431168981479</v>
      </c>
      <c r="D9" s="1">
        <v>4201</v>
      </c>
      <c r="E9" s="1" t="s">
        <v>6</v>
      </c>
      <c r="F9" s="1" t="s">
        <v>7</v>
      </c>
      <c r="G9" s="1" t="s">
        <v>34</v>
      </c>
    </row>
    <row r="10" spans="1:7" x14ac:dyDescent="0.25">
      <c r="A10" s="1">
        <v>4957993761</v>
      </c>
      <c r="B10" s="2">
        <v>42097.43209490741</v>
      </c>
      <c r="C10" s="3">
        <v>42097.43209490741</v>
      </c>
      <c r="D10" s="1">
        <v>4201</v>
      </c>
      <c r="E10" s="1" t="s">
        <v>6</v>
      </c>
      <c r="F10" s="1" t="s">
        <v>7</v>
      </c>
      <c r="G10" s="1" t="s">
        <v>34</v>
      </c>
    </row>
    <row r="11" spans="1:7" x14ac:dyDescent="0.25">
      <c r="A11" s="1">
        <v>4957993761</v>
      </c>
      <c r="B11" s="2">
        <v>42097.432812500003</v>
      </c>
      <c r="C11" s="3">
        <v>42097.432812500003</v>
      </c>
      <c r="D11" s="1">
        <v>4201</v>
      </c>
      <c r="E11" s="1">
        <v>34712</v>
      </c>
      <c r="F11" s="1" t="s">
        <v>5</v>
      </c>
      <c r="G11" s="1"/>
    </row>
    <row r="12" spans="1:7" x14ac:dyDescent="0.25">
      <c r="A12" s="1">
        <v>4957993761</v>
      </c>
      <c r="B12" s="2">
        <v>42097.434872685182</v>
      </c>
      <c r="C12" s="3">
        <v>42097.434872685182</v>
      </c>
      <c r="D12" s="1">
        <v>4201</v>
      </c>
      <c r="E12" s="1" t="s">
        <v>11</v>
      </c>
      <c r="F12" s="1" t="s">
        <v>12</v>
      </c>
      <c r="G12" s="1" t="s">
        <v>34</v>
      </c>
    </row>
    <row r="13" spans="1:7" x14ac:dyDescent="0.25">
      <c r="A13" s="1">
        <v>4957993761</v>
      </c>
      <c r="B13" s="2">
        <v>42097.434918981482</v>
      </c>
      <c r="C13" s="3">
        <v>42097.434918981482</v>
      </c>
      <c r="D13" s="1">
        <v>4201</v>
      </c>
      <c r="E13" s="1" t="s">
        <v>11</v>
      </c>
      <c r="F13" s="1" t="s">
        <v>12</v>
      </c>
      <c r="G13" s="1" t="s">
        <v>34</v>
      </c>
    </row>
    <row r="14" spans="1:7" x14ac:dyDescent="0.25">
      <c r="A14" s="1">
        <v>4957993761</v>
      </c>
      <c r="B14" s="2">
        <v>42097.434930555559</v>
      </c>
      <c r="C14" s="3">
        <v>42097.434930555559</v>
      </c>
      <c r="D14" s="1">
        <v>4201</v>
      </c>
      <c r="E14" s="1" t="s">
        <v>11</v>
      </c>
      <c r="F14" s="1" t="s">
        <v>12</v>
      </c>
      <c r="G14" s="1" t="s">
        <v>34</v>
      </c>
    </row>
    <row r="15" spans="1:7" x14ac:dyDescent="0.25">
      <c r="A15" s="1">
        <v>4957993761</v>
      </c>
      <c r="B15" s="2">
        <v>42097.438125000001</v>
      </c>
      <c r="C15" s="3">
        <v>42097.438125000001</v>
      </c>
      <c r="D15" s="1">
        <v>4201</v>
      </c>
      <c r="E15" s="1">
        <v>34712</v>
      </c>
      <c r="F15" s="1" t="s">
        <v>5</v>
      </c>
      <c r="G15" s="1" t="s">
        <v>34</v>
      </c>
    </row>
    <row r="16" spans="1:7" hidden="1" x14ac:dyDescent="0.25">
      <c r="A16" s="1">
        <v>9165976361</v>
      </c>
      <c r="B16" s="2">
        <v>42097.450289351851</v>
      </c>
      <c r="C16" s="3">
        <v>42097.450289351851</v>
      </c>
      <c r="D16" s="1" t="s">
        <v>13</v>
      </c>
      <c r="E16" s="1" t="s">
        <v>14</v>
      </c>
      <c r="F16" s="1"/>
      <c r="G16" s="1"/>
    </row>
    <row r="17" spans="1:7" hidden="1" x14ac:dyDescent="0.25">
      <c r="A17" s="1">
        <v>9165976361</v>
      </c>
      <c r="B17" s="2">
        <v>42097.450312499997</v>
      </c>
      <c r="C17" s="3">
        <v>42097.450312499997</v>
      </c>
      <c r="D17" s="1" t="s">
        <v>13</v>
      </c>
      <c r="E17" s="1" t="s">
        <v>14</v>
      </c>
      <c r="F17" s="1"/>
      <c r="G17" s="1" t="s">
        <v>38</v>
      </c>
    </row>
    <row r="18" spans="1:7" hidden="1" x14ac:dyDescent="0.25">
      <c r="A18" s="1">
        <v>9254381820</v>
      </c>
      <c r="B18" s="2">
        <v>42097.456574074073</v>
      </c>
      <c r="C18" s="3">
        <v>42097.456574074073</v>
      </c>
      <c r="D18" s="1" t="s">
        <v>2</v>
      </c>
      <c r="E18" s="1" t="s">
        <v>15</v>
      </c>
      <c r="F18" s="1"/>
      <c r="G18" s="1" t="s">
        <v>39</v>
      </c>
    </row>
    <row r="19" spans="1:7" hidden="1" x14ac:dyDescent="0.25">
      <c r="A19" s="1">
        <v>9254381820</v>
      </c>
      <c r="B19" s="2">
        <v>42097.456655092596</v>
      </c>
      <c r="C19" s="3">
        <v>42097.456655092596</v>
      </c>
      <c r="D19" s="1" t="s">
        <v>2</v>
      </c>
      <c r="E19" s="1" t="s">
        <v>15</v>
      </c>
      <c r="F19" s="1"/>
      <c r="G19" s="1"/>
    </row>
    <row r="20" spans="1:7" hidden="1" x14ac:dyDescent="0.25">
      <c r="A20" s="1">
        <v>9165976361</v>
      </c>
      <c r="B20" s="2">
        <v>42097.457048611112</v>
      </c>
      <c r="C20" s="3">
        <v>42097.457048611112</v>
      </c>
      <c r="D20" s="1" t="s">
        <v>13</v>
      </c>
      <c r="E20" s="1" t="s">
        <v>16</v>
      </c>
      <c r="F20" s="1" t="s">
        <v>17</v>
      </c>
      <c r="G20" s="1" t="s">
        <v>37</v>
      </c>
    </row>
    <row r="21" spans="1:7" hidden="1" x14ac:dyDescent="0.25">
      <c r="A21" s="1">
        <v>9851410812</v>
      </c>
      <c r="B21" s="2">
        <v>42097.457384259258</v>
      </c>
      <c r="C21" s="3">
        <v>42097.457384259258</v>
      </c>
      <c r="D21" s="1" t="s">
        <v>8</v>
      </c>
      <c r="E21" s="1" t="s">
        <v>9</v>
      </c>
      <c r="F21" s="1" t="s">
        <v>10</v>
      </c>
      <c r="G21" s="1" t="s">
        <v>40</v>
      </c>
    </row>
    <row r="22" spans="1:7" hidden="1" x14ac:dyDescent="0.25">
      <c r="A22" s="1">
        <v>9851410812</v>
      </c>
      <c r="B22" s="2">
        <v>42097.457384259258</v>
      </c>
      <c r="C22" s="3">
        <v>42097.457384259258</v>
      </c>
      <c r="D22" s="1"/>
      <c r="E22" s="1"/>
      <c r="F22" s="1"/>
      <c r="G22" s="1"/>
    </row>
    <row r="23" spans="1:7" hidden="1" x14ac:dyDescent="0.25">
      <c r="A23" s="1">
        <v>9254381820</v>
      </c>
      <c r="B23" s="2">
        <v>42097.461111111108</v>
      </c>
      <c r="C23" s="3">
        <v>42097.461111111108</v>
      </c>
      <c r="D23" s="1" t="s">
        <v>2</v>
      </c>
      <c r="E23" s="1" t="s">
        <v>18</v>
      </c>
      <c r="F23" s="1" t="s">
        <v>4</v>
      </c>
      <c r="G23" s="1" t="s">
        <v>43</v>
      </c>
    </row>
    <row r="24" spans="1:7" hidden="1" x14ac:dyDescent="0.25">
      <c r="A24" s="1">
        <v>9254381820</v>
      </c>
      <c r="B24" s="2">
        <v>42097.461111111108</v>
      </c>
      <c r="C24" s="3">
        <v>42097.461111111108</v>
      </c>
      <c r="D24" s="1"/>
      <c r="E24" s="1"/>
      <c r="F24" s="1"/>
      <c r="G24" s="1"/>
    </row>
    <row r="25" spans="1:7" x14ac:dyDescent="0.25">
      <c r="A25" s="1">
        <v>4957993761</v>
      </c>
      <c r="B25" s="2">
        <v>42097.468368055554</v>
      </c>
      <c r="C25" s="3">
        <v>42097.468368055554</v>
      </c>
      <c r="D25" s="1">
        <v>4201</v>
      </c>
      <c r="E25" s="1" t="s">
        <v>6</v>
      </c>
      <c r="F25" s="1" t="s">
        <v>7</v>
      </c>
      <c r="G25" s="1" t="s">
        <v>34</v>
      </c>
    </row>
    <row r="26" spans="1:7" hidden="1" x14ac:dyDescent="0.25">
      <c r="A26" s="1">
        <v>4957993761</v>
      </c>
      <c r="B26" s="2">
        <v>42098.473807870374</v>
      </c>
      <c r="C26" s="3">
        <v>42097.473807870374</v>
      </c>
      <c r="D26" s="1">
        <v>4201</v>
      </c>
      <c r="E26" s="1" t="s">
        <v>6</v>
      </c>
      <c r="F26" s="1" t="s">
        <v>7</v>
      </c>
      <c r="G26" s="1" t="s">
        <v>34</v>
      </c>
    </row>
    <row r="27" spans="1:7" hidden="1" x14ac:dyDescent="0.25">
      <c r="A27" s="1">
        <v>4957993761</v>
      </c>
      <c r="B27" s="2">
        <v>42098.474652777775</v>
      </c>
      <c r="C27" s="3">
        <v>42097.474652777775</v>
      </c>
      <c r="D27" s="1">
        <v>4201</v>
      </c>
      <c r="E27" s="1">
        <v>34712</v>
      </c>
      <c r="F27" s="1" t="s">
        <v>5</v>
      </c>
      <c r="G27" s="1" t="s">
        <v>34</v>
      </c>
    </row>
    <row r="28" spans="1:7" hidden="1" x14ac:dyDescent="0.25">
      <c r="A28" s="1">
        <v>9851410812</v>
      </c>
      <c r="B28" s="2">
        <v>42098.487870370373</v>
      </c>
      <c r="C28" s="3">
        <v>42097.487870370373</v>
      </c>
      <c r="D28" s="1">
        <v>51284</v>
      </c>
      <c r="E28" s="1" t="s">
        <v>9</v>
      </c>
      <c r="F28" s="1" t="s">
        <v>10</v>
      </c>
      <c r="G28" s="1" t="s">
        <v>40</v>
      </c>
    </row>
    <row r="29" spans="1:7" hidden="1" x14ac:dyDescent="0.25">
      <c r="A29" s="1">
        <v>9254381820</v>
      </c>
      <c r="B29" s="2">
        <v>42098.502835648149</v>
      </c>
      <c r="C29" s="3">
        <v>42097.502835648149</v>
      </c>
      <c r="D29" s="1" t="s">
        <v>2</v>
      </c>
      <c r="E29" s="1" t="s">
        <v>18</v>
      </c>
      <c r="F29" s="1" t="s">
        <v>4</v>
      </c>
      <c r="G29" s="1" t="s">
        <v>42</v>
      </c>
    </row>
    <row r="30" spans="1:7" hidden="1" x14ac:dyDescent="0.25">
      <c r="A30" s="1">
        <v>4957993761</v>
      </c>
      <c r="B30" s="2">
        <v>42098.505046296297</v>
      </c>
      <c r="C30" s="3">
        <v>42097.505046296297</v>
      </c>
      <c r="D30" s="1">
        <v>4201</v>
      </c>
      <c r="E30" s="1" t="s">
        <v>19</v>
      </c>
      <c r="F30" s="1" t="s">
        <v>5</v>
      </c>
      <c r="G30" s="1" t="s">
        <v>34</v>
      </c>
    </row>
    <row r="31" spans="1:7" hidden="1" x14ac:dyDescent="0.25">
      <c r="A31" s="1">
        <v>4957993761</v>
      </c>
      <c r="B31" s="2">
        <v>42098.505833333336</v>
      </c>
      <c r="C31" s="3">
        <v>42097.505833333336</v>
      </c>
      <c r="D31" s="1">
        <v>4201</v>
      </c>
      <c r="E31" s="1" t="s">
        <v>19</v>
      </c>
      <c r="F31" s="1" t="s">
        <v>5</v>
      </c>
      <c r="G31" s="1" t="s">
        <v>34</v>
      </c>
    </row>
    <row r="32" spans="1:7" hidden="1" x14ac:dyDescent="0.25">
      <c r="A32" s="1">
        <v>9367411528</v>
      </c>
      <c r="B32" s="2">
        <v>42098.507928240739</v>
      </c>
      <c r="C32" s="3">
        <v>42097.507928240739</v>
      </c>
      <c r="D32" s="1" t="s">
        <v>0</v>
      </c>
      <c r="E32" s="1" t="s">
        <v>20</v>
      </c>
      <c r="F32" s="1" t="s">
        <v>12</v>
      </c>
      <c r="G32" s="1" t="s">
        <v>41</v>
      </c>
    </row>
    <row r="33" spans="1:7" hidden="1" x14ac:dyDescent="0.25">
      <c r="A33" s="1">
        <v>9367411528</v>
      </c>
      <c r="B33" s="2">
        <v>42098.508935185186</v>
      </c>
      <c r="C33" s="3">
        <v>42097.508935185186</v>
      </c>
      <c r="D33" s="1" t="s">
        <v>0</v>
      </c>
      <c r="E33" s="1" t="s">
        <v>21</v>
      </c>
      <c r="F33" s="1" t="s">
        <v>22</v>
      </c>
      <c r="G33" s="1" t="s">
        <v>41</v>
      </c>
    </row>
    <row r="34" spans="1:7" hidden="1" x14ac:dyDescent="0.25">
      <c r="A34" s="1">
        <v>9851410812</v>
      </c>
      <c r="B34" s="2">
        <v>42098.510821759257</v>
      </c>
      <c r="C34" s="3">
        <v>42097.510821759257</v>
      </c>
      <c r="D34" s="1" t="s">
        <v>8</v>
      </c>
      <c r="E34" s="1" t="s">
        <v>9</v>
      </c>
      <c r="F34" s="1" t="s">
        <v>10</v>
      </c>
      <c r="G34" s="1" t="s">
        <v>40</v>
      </c>
    </row>
    <row r="35" spans="1:7" hidden="1" x14ac:dyDescent="0.25">
      <c r="A35" s="1">
        <v>9851410812</v>
      </c>
      <c r="B35" s="2">
        <v>42098.510844907411</v>
      </c>
      <c r="C35" s="3">
        <v>42097.510844907411</v>
      </c>
      <c r="D35" s="1">
        <v>71234</v>
      </c>
      <c r="E35" s="1" t="s">
        <v>9</v>
      </c>
      <c r="F35" s="1" t="s">
        <v>10</v>
      </c>
      <c r="G35" s="1" t="s">
        <v>40</v>
      </c>
    </row>
    <row r="36" spans="1:7" hidden="1" x14ac:dyDescent="0.25">
      <c r="A36" s="1">
        <v>9851410812</v>
      </c>
      <c r="B36" s="2">
        <v>42098.513206018521</v>
      </c>
      <c r="C36" s="3">
        <v>42097.513206018521</v>
      </c>
      <c r="D36" s="1" t="s">
        <v>8</v>
      </c>
      <c r="E36" s="1" t="s">
        <v>9</v>
      </c>
      <c r="F36" s="1" t="s">
        <v>10</v>
      </c>
      <c r="G36" s="1" t="s">
        <v>40</v>
      </c>
    </row>
    <row r="37" spans="1:7" hidden="1" x14ac:dyDescent="0.25">
      <c r="A37" s="1">
        <v>9367411528</v>
      </c>
      <c r="B37" s="2">
        <v>42098.514398148145</v>
      </c>
      <c r="C37" s="3">
        <v>42097.514398148145</v>
      </c>
      <c r="D37" s="1" t="s">
        <v>0</v>
      </c>
      <c r="E37" s="1" t="s">
        <v>20</v>
      </c>
      <c r="F37" s="1" t="s">
        <v>12</v>
      </c>
      <c r="G37" s="1" t="s">
        <v>41</v>
      </c>
    </row>
    <row r="38" spans="1:7" hidden="1" x14ac:dyDescent="0.25">
      <c r="A38" s="1">
        <v>4957993761</v>
      </c>
      <c r="B38" s="2">
        <v>42098.517743055556</v>
      </c>
      <c r="C38" s="3">
        <v>42097.517743055556</v>
      </c>
      <c r="D38" s="1">
        <v>4201</v>
      </c>
      <c r="E38" s="1">
        <v>34712</v>
      </c>
      <c r="F38" s="1" t="s">
        <v>5</v>
      </c>
      <c r="G38" s="1" t="s">
        <v>34</v>
      </c>
    </row>
    <row r="39" spans="1:7" hidden="1" x14ac:dyDescent="0.25">
      <c r="A39" s="1">
        <v>9851410812</v>
      </c>
      <c r="B39" s="2">
        <v>42098.524375000001</v>
      </c>
      <c r="C39" s="3">
        <v>42097.524375000001</v>
      </c>
      <c r="D39" s="1" t="s">
        <v>8</v>
      </c>
      <c r="E39" s="1" t="s">
        <v>9</v>
      </c>
      <c r="F39" s="1" t="s">
        <v>10</v>
      </c>
      <c r="G39" s="1" t="s">
        <v>40</v>
      </c>
    </row>
    <row r="40" spans="1:7" hidden="1" x14ac:dyDescent="0.25">
      <c r="A40" s="1">
        <v>9851410812</v>
      </c>
      <c r="B40" s="2">
        <v>42098.524375000001</v>
      </c>
      <c r="C40" s="3">
        <v>42097.524375000001</v>
      </c>
      <c r="D40" s="1"/>
      <c r="E40" s="1"/>
      <c r="F40" s="1"/>
      <c r="G40" s="1"/>
    </row>
    <row r="41" spans="1:7" hidden="1" x14ac:dyDescent="0.25">
      <c r="A41" s="1">
        <v>9851410812</v>
      </c>
      <c r="B41" s="2">
        <v>42099.525810185187</v>
      </c>
      <c r="C41" s="3">
        <v>42097.525810185187</v>
      </c>
      <c r="D41" s="1" t="s">
        <v>8</v>
      </c>
      <c r="E41" s="1" t="s">
        <v>9</v>
      </c>
      <c r="F41" s="1" t="s">
        <v>10</v>
      </c>
      <c r="G41" s="1" t="s">
        <v>40</v>
      </c>
    </row>
    <row r="42" spans="1:7" hidden="1" x14ac:dyDescent="0.25">
      <c r="A42" s="1">
        <v>9851410812</v>
      </c>
      <c r="B42" s="2">
        <v>42099.525810185187</v>
      </c>
      <c r="C42" s="3">
        <v>42097.525810185187</v>
      </c>
      <c r="D42" s="1"/>
      <c r="E42" s="1"/>
      <c r="F42" s="1"/>
      <c r="G42" s="1"/>
    </row>
    <row r="43" spans="1:7" hidden="1" x14ac:dyDescent="0.25">
      <c r="A43" s="1">
        <v>9851410812</v>
      </c>
      <c r="B43" s="2">
        <v>42099.527048611111</v>
      </c>
      <c r="C43" s="3">
        <v>42097.527048611111</v>
      </c>
      <c r="D43" s="1" t="s">
        <v>8</v>
      </c>
      <c r="E43" s="1" t="s">
        <v>9</v>
      </c>
      <c r="F43" s="1" t="s">
        <v>10</v>
      </c>
      <c r="G43" s="1" t="s">
        <v>40</v>
      </c>
    </row>
    <row r="44" spans="1:7" hidden="1" x14ac:dyDescent="0.25">
      <c r="A44" s="1">
        <v>9165976361</v>
      </c>
      <c r="B44" s="2">
        <v>42099.529305555552</v>
      </c>
      <c r="C44" s="3">
        <v>42097.529305555552</v>
      </c>
      <c r="D44" s="1" t="s">
        <v>13</v>
      </c>
      <c r="E44" s="1" t="s">
        <v>16</v>
      </c>
      <c r="F44" s="1" t="s">
        <v>17</v>
      </c>
      <c r="G44" s="1" t="s">
        <v>38</v>
      </c>
    </row>
    <row r="45" spans="1:7" hidden="1" x14ac:dyDescent="0.25">
      <c r="A45" s="1">
        <v>9165976361</v>
      </c>
      <c r="B45" s="2">
        <v>42099.532488425924</v>
      </c>
      <c r="C45" s="3">
        <v>42097.532488425924</v>
      </c>
      <c r="D45" s="1" t="s">
        <v>13</v>
      </c>
      <c r="E45" s="1" t="s">
        <v>16</v>
      </c>
      <c r="F45" s="1" t="s">
        <v>17</v>
      </c>
      <c r="G45" s="1" t="s">
        <v>38</v>
      </c>
    </row>
    <row r="46" spans="1:7" hidden="1" x14ac:dyDescent="0.25">
      <c r="A46" s="1">
        <v>9165976361</v>
      </c>
      <c r="B46" s="2">
        <v>42099.535474537035</v>
      </c>
      <c r="C46" s="3">
        <v>42097.535451388889</v>
      </c>
      <c r="D46" s="1" t="s">
        <v>13</v>
      </c>
      <c r="E46" s="1" t="s">
        <v>16</v>
      </c>
      <c r="F46" s="1" t="s">
        <v>17</v>
      </c>
      <c r="G46" s="1" t="s">
        <v>38</v>
      </c>
    </row>
    <row r="47" spans="1:7" hidden="1" x14ac:dyDescent="0.25">
      <c r="A47" s="1">
        <v>4957993761</v>
      </c>
      <c r="B47" s="2">
        <v>42099.535879629628</v>
      </c>
      <c r="C47" s="3">
        <v>42097.535879629628</v>
      </c>
      <c r="D47" s="1">
        <v>4201</v>
      </c>
      <c r="E47" s="1" t="s">
        <v>19</v>
      </c>
      <c r="F47" s="1" t="s">
        <v>5</v>
      </c>
      <c r="G47" s="1" t="s">
        <v>34</v>
      </c>
    </row>
    <row r="48" spans="1:7" hidden="1" x14ac:dyDescent="0.25">
      <c r="A48" s="1">
        <v>4957993761</v>
      </c>
      <c r="B48" s="2">
        <v>42099.537060185183</v>
      </c>
      <c r="C48" s="3">
        <v>42097.537060185183</v>
      </c>
      <c r="D48" s="1">
        <v>4201</v>
      </c>
      <c r="E48" s="1" t="s">
        <v>19</v>
      </c>
      <c r="F48" s="1" t="s">
        <v>5</v>
      </c>
      <c r="G48" s="1" t="s">
        <v>34</v>
      </c>
    </row>
    <row r="49" spans="1:7" hidden="1" x14ac:dyDescent="0.25">
      <c r="A49" s="1">
        <v>4957993761</v>
      </c>
      <c r="B49" s="2">
        <v>42099.53869212963</v>
      </c>
      <c r="C49" s="3">
        <v>42097.53869212963</v>
      </c>
      <c r="D49" s="1">
        <v>3125</v>
      </c>
      <c r="E49" s="1" t="s">
        <v>19</v>
      </c>
      <c r="F49" s="1" t="s">
        <v>5</v>
      </c>
      <c r="G49" s="1" t="s">
        <v>34</v>
      </c>
    </row>
    <row r="50" spans="1:7" hidden="1" x14ac:dyDescent="0.25">
      <c r="A50" s="1">
        <v>4957993761</v>
      </c>
      <c r="B50" s="2">
        <v>42099.538958333331</v>
      </c>
      <c r="C50" s="3">
        <v>42097.538958333331</v>
      </c>
      <c r="D50" s="1">
        <v>4201</v>
      </c>
      <c r="E50" s="1" t="s">
        <v>19</v>
      </c>
      <c r="F50" s="1" t="s">
        <v>5</v>
      </c>
      <c r="G50" s="1" t="s">
        <v>34</v>
      </c>
    </row>
    <row r="51" spans="1:7" hidden="1" x14ac:dyDescent="0.25">
      <c r="A51" s="1">
        <v>9165976361</v>
      </c>
      <c r="B51" s="2">
        <v>42099.539270833331</v>
      </c>
      <c r="C51" s="3">
        <v>42097.539270833331</v>
      </c>
      <c r="D51" s="1" t="s">
        <v>13</v>
      </c>
      <c r="E51" s="1" t="s">
        <v>16</v>
      </c>
      <c r="F51" s="1" t="s">
        <v>17</v>
      </c>
      <c r="G51" s="1" t="s">
        <v>38</v>
      </c>
    </row>
    <row r="52" spans="1:7" hidden="1" x14ac:dyDescent="0.25">
      <c r="A52" s="1">
        <v>9165976361</v>
      </c>
      <c r="B52" s="2">
        <v>42099.539976851855</v>
      </c>
      <c r="C52" s="3">
        <v>42097.539976851855</v>
      </c>
      <c r="D52" s="1" t="s">
        <v>13</v>
      </c>
      <c r="E52" s="1" t="s">
        <v>16</v>
      </c>
      <c r="F52" s="1" t="s">
        <v>17</v>
      </c>
      <c r="G52" s="1" t="s">
        <v>38</v>
      </c>
    </row>
    <row r="53" spans="1:7" hidden="1" x14ac:dyDescent="0.25">
      <c r="A53" s="1">
        <v>9165976361</v>
      </c>
      <c r="B53" s="2">
        <v>42099.540196759262</v>
      </c>
      <c r="C53" s="3">
        <v>42097.540196759262</v>
      </c>
      <c r="D53" s="1">
        <v>7192</v>
      </c>
      <c r="E53" s="1" t="s">
        <v>16</v>
      </c>
      <c r="F53" s="1" t="s">
        <v>17</v>
      </c>
      <c r="G53" s="1" t="s">
        <v>38</v>
      </c>
    </row>
    <row r="54" spans="1:7" hidden="1" x14ac:dyDescent="0.25">
      <c r="A54" s="1">
        <v>9165976361</v>
      </c>
      <c r="B54" s="2">
        <v>42099.540451388886</v>
      </c>
      <c r="C54" s="3">
        <v>42097.540451388886</v>
      </c>
      <c r="D54" s="1" t="s">
        <v>13</v>
      </c>
      <c r="E54" s="1" t="s">
        <v>16</v>
      </c>
      <c r="F54" s="1" t="s">
        <v>17</v>
      </c>
      <c r="G54" s="1" t="s">
        <v>38</v>
      </c>
    </row>
    <row r="55" spans="1:7" hidden="1" x14ac:dyDescent="0.25">
      <c r="A55" s="1">
        <v>9851410812</v>
      </c>
      <c r="B55" s="2">
        <v>42099.556840277779</v>
      </c>
      <c r="C55" s="3">
        <v>42097.556840277779</v>
      </c>
      <c r="D55" s="1" t="s">
        <v>8</v>
      </c>
      <c r="E55" s="1" t="s">
        <v>23</v>
      </c>
      <c r="F55" s="1" t="s">
        <v>1</v>
      </c>
      <c r="G55" s="1" t="s">
        <v>39</v>
      </c>
    </row>
    <row r="56" spans="1:7" hidden="1" x14ac:dyDescent="0.25">
      <c r="A56" s="1">
        <v>9165976361</v>
      </c>
      <c r="B56" s="2">
        <v>42099.567083333335</v>
      </c>
      <c r="C56" s="3">
        <v>42097.567083333335</v>
      </c>
      <c r="D56" s="1" t="s">
        <v>13</v>
      </c>
      <c r="E56" s="1" t="s">
        <v>24</v>
      </c>
      <c r="F56" s="1"/>
      <c r="G56" s="1"/>
    </row>
    <row r="57" spans="1:7" hidden="1" x14ac:dyDescent="0.25">
      <c r="A57" s="1">
        <v>9165976361</v>
      </c>
      <c r="B57" s="2">
        <v>42099.582060185188</v>
      </c>
      <c r="C57" s="3">
        <v>42097.582060185188</v>
      </c>
      <c r="D57" s="1" t="s">
        <v>13</v>
      </c>
      <c r="E57" s="1" t="s">
        <v>16</v>
      </c>
      <c r="F57" s="1" t="s">
        <v>17</v>
      </c>
      <c r="G57" s="1" t="s">
        <v>38</v>
      </c>
    </row>
    <row r="58" spans="1:7" hidden="1" x14ac:dyDescent="0.25">
      <c r="A58" s="1">
        <v>9254381820</v>
      </c>
      <c r="B58" s="2">
        <v>42099.587881944448</v>
      </c>
      <c r="C58" s="3">
        <v>42097.587881944448</v>
      </c>
      <c r="D58" s="1" t="s">
        <v>25</v>
      </c>
      <c r="E58" s="1" t="s">
        <v>26</v>
      </c>
      <c r="F58" s="1"/>
      <c r="G58" s="1"/>
    </row>
  </sheetData>
  <autoFilter ref="A1:G58">
    <filterColumn colId="0">
      <filters>
        <filter val="4957993761"/>
      </filters>
    </filterColumn>
    <filterColumn colId="1">
      <filters>
        <dateGroupItem year="2015" month="4" day="3" dateTimeGrouping="day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B2" sqref="B2"/>
    </sheetView>
  </sheetViews>
  <sheetFormatPr defaultRowHeight="11.25" x14ac:dyDescent="0.2"/>
  <cols>
    <col min="1" max="1" width="9.140625" style="5"/>
    <col min="2" max="2" width="14" style="7" customWidth="1"/>
    <col min="3" max="14" width="14" style="4" customWidth="1"/>
    <col min="15" max="16384" width="9.140625" style="4"/>
  </cols>
  <sheetData>
    <row r="1" spans="1:11" x14ac:dyDescent="0.2">
      <c r="A1" s="8">
        <v>42097</v>
      </c>
      <c r="B1" s="6">
        <f t="array" aca="1" ref="B1" ca="1">IFERROR(INDEX(номера,SMALL(IF(MATCH(номера,номера,0)=ROW(номера)-1,ROW(номера)-1),COLUMN(A1))),"")</f>
        <v>9367411528</v>
      </c>
      <c r="C1" s="6">
        <f t="array" aca="1" ref="C1" ca="1">IFERROR(INDEX(номера,SMALL(IF(MATCH(номера,номера,0)=ROW(номера)-1,ROW(номера)-1),COLUMN(B1))),"")</f>
        <v>9254381820</v>
      </c>
      <c r="D1" s="6">
        <f t="array" aca="1" ref="D1" ca="1">IFERROR(INDEX(номера,SMALL(IF(MATCH(номера,номера,0)=ROW(номера)-1,ROW(номера)-1),COLUMN(C1))),"")</f>
        <v>4957993761</v>
      </c>
      <c r="E1" s="6">
        <f t="array" aca="1" ref="E1" ca="1">IFERROR(INDEX(номера,SMALL(IF(MATCH(номера,номера,0)=ROW(номера)-1,ROW(номера)-1),COLUMN(D1))),"")</f>
        <v>9851410812</v>
      </c>
      <c r="F1" s="6">
        <f t="array" aca="1" ref="F1" ca="1">IFERROR(INDEX(номера,SMALL(IF(MATCH(номера,номера,0)=ROW(номера)-1,ROW(номера)-1),COLUMN(E1))),"")</f>
        <v>9165976361</v>
      </c>
      <c r="G1" s="6" t="str">
        <f t="array" aca="1" ref="G1" ca="1">IFERROR(INDEX(номера,SMALL(IF(MATCH(номера,номера,0)=ROW(номера)-1,ROW(номера)-1),COLUMN(F1))),"")</f>
        <v/>
      </c>
      <c r="H1" s="6" t="str">
        <f t="array" aca="1" ref="H1" ca="1">IFERROR(INDEX(номера,SMALL(IF(MATCH(номера,номера,0)=ROW(номера)-1,ROW(номера)-1),COLUMN(G1))),"")</f>
        <v/>
      </c>
      <c r="I1" s="6" t="str">
        <f t="array" aca="1" ref="I1" ca="1">IFERROR(INDEX(номера,SMALL(IF(MATCH(номера,номера,0)=ROW(номера)-1,ROW(номера)-1),COLUMN(H1))),"")</f>
        <v/>
      </c>
      <c r="J1" s="6" t="str">
        <f t="array" aca="1" ref="J1" ca="1">IFERROR(INDEX(номера,SMALL(IF(MATCH(номера,номера,0)=ROW(номера)-1,ROW(номера)-1),COLUMN(I1))),"")</f>
        <v/>
      </c>
      <c r="K1" s="6" t="str">
        <f t="array" aca="1" ref="K1" ca="1">IFERROR(INDEX(номера,SMALL(IF(MATCH(номера,номера,0)=ROW(номера)-1,ROW(номера)-1),COLUMN(J1))),"")</f>
        <v/>
      </c>
    </row>
    <row r="2" spans="1:11" x14ac:dyDescent="0.2">
      <c r="A2" s="9">
        <v>0.29166666666666669</v>
      </c>
      <c r="B2" s="10" t="str">
        <f t="array" aca="1" ref="B2" ca="1">IFERROR(INDEX(адреса,MATCH(($A$1+$A2)&amp;B$1,время&amp;номера,0)),"")</f>
        <v/>
      </c>
      <c r="C2" s="10" t="str">
        <f t="array" aca="1" ref="C2" ca="1">IFERROR(INDEX(адреса,MATCH(($A$1+$A2)&amp;C$1,время&amp;номера,0)),"")</f>
        <v/>
      </c>
      <c r="D2" s="10" t="str">
        <f t="array" aca="1" ref="D2" ca="1">IFERROR(INDEX(адреса,MATCH(($A$1+$A2)&amp;D$1,время&amp;номера,0)),"")</f>
        <v/>
      </c>
      <c r="E2" s="10" t="str">
        <f t="array" aca="1" ref="E2" ca="1">IFERROR(INDEX(адреса,MATCH(($A$1+$A2)&amp;E$1,время&amp;номера,0)),"")</f>
        <v/>
      </c>
      <c r="F2" s="10" t="str">
        <f t="array" aca="1" ref="F2" ca="1">IFERROR(INDEX(адреса,MATCH(($A$1+$A2)&amp;F$1,время&amp;номера,0)),"")</f>
        <v/>
      </c>
      <c r="G2" s="11"/>
      <c r="H2" s="11"/>
      <c r="I2" s="11"/>
      <c r="J2" s="11"/>
      <c r="K2" s="11"/>
    </row>
    <row r="3" spans="1:11" x14ac:dyDescent="0.2">
      <c r="A3" s="9">
        <v>0.30208333333333331</v>
      </c>
      <c r="B3" s="10" t="str">
        <f t="array" aca="1" ref="B3" ca="1">IFERROR(INDEX(адреса,MATCH(($A$1+$A3)&amp;B$1,время&amp;номера,0)),"")</f>
        <v/>
      </c>
      <c r="C3" s="10" t="str">
        <f t="array" aca="1" ref="C3" ca="1">IFERROR(INDEX(адреса,MATCH(($A$1+$A3)&amp;C$1,время&amp;номера,0)),"")</f>
        <v/>
      </c>
      <c r="D3" s="10" t="str">
        <f t="array" aca="1" ref="D3" ca="1">IFERROR(INDEX(адреса,MATCH(($A$1+$A3)&amp;D$1,время&amp;номера,0)),"")</f>
        <v/>
      </c>
      <c r="E3" s="10" t="str">
        <f t="array" aca="1" ref="E3" ca="1">IFERROR(INDEX(адреса,MATCH(($A$1+$A3)&amp;E$1,время&amp;номера,0)),"")</f>
        <v/>
      </c>
      <c r="F3" s="10" t="str">
        <f t="array" aca="1" ref="F3" ca="1">IFERROR(INDEX(адреса,MATCH(($A$1+$A3)&amp;F$1,время&amp;номера,0)),"")</f>
        <v/>
      </c>
      <c r="G3" s="11"/>
      <c r="H3" s="11"/>
      <c r="I3" s="11"/>
      <c r="J3" s="11"/>
      <c r="K3" s="11"/>
    </row>
    <row r="4" spans="1:11" x14ac:dyDescent="0.2">
      <c r="A4" s="9">
        <v>0.3125</v>
      </c>
      <c r="B4" s="10" t="str">
        <f t="array" aca="1" ref="B4" ca="1">IFERROR(INDEX(адреса,MATCH(($A$1+$A4)&amp;B$1,время&amp;номера,0)),"")</f>
        <v/>
      </c>
      <c r="C4" s="10" t="str">
        <f t="array" aca="1" ref="C4" ca="1">IFERROR(INDEX(адреса,MATCH(($A$1+$A4)&amp;C$1,время&amp;номера,0)),"")</f>
        <v/>
      </c>
      <c r="D4" s="10" t="str">
        <f t="array" aca="1" ref="D4" ca="1">IFERROR(INDEX(адреса,MATCH(($A$1+$A4)&amp;D$1,время&amp;номера,0)),"")</f>
        <v/>
      </c>
      <c r="E4" s="10" t="str">
        <f t="array" aca="1" ref="E4" ca="1">IFERROR(INDEX(адреса,MATCH(($A$1+$A4)&amp;E$1,время&amp;номера,0)),"")</f>
        <v/>
      </c>
      <c r="F4" s="10" t="str">
        <f t="array" aca="1" ref="F4" ca="1">IFERROR(INDEX(адреса,MATCH(($A$1+$A4)&amp;F$1,время&amp;номера,0)),"")</f>
        <v/>
      </c>
      <c r="G4" s="11"/>
      <c r="H4" s="11"/>
      <c r="I4" s="11"/>
      <c r="J4" s="11"/>
      <c r="K4" s="11"/>
    </row>
    <row r="5" spans="1:11" x14ac:dyDescent="0.2">
      <c r="A5" s="9">
        <v>0.32291666666666669</v>
      </c>
      <c r="B5" s="10" t="str">
        <f t="array" aca="1" ref="B5" ca="1">IFERROR(INDEX(адреса,MATCH(($A$1+$A5)&amp;B$1,время&amp;номера,0)),"")</f>
        <v/>
      </c>
      <c r="C5" s="10" t="str">
        <f t="array" aca="1" ref="C5" ca="1">IFERROR(INDEX(адреса,MATCH(($A$1+$A5)&amp;C$1,время&amp;номера,0)),"")</f>
        <v/>
      </c>
      <c r="D5" s="10" t="str">
        <f t="array" aca="1" ref="D5" ca="1">IFERROR(INDEX(адреса,MATCH(($A$1+$A5)&amp;D$1,время&amp;номера,0)),"")</f>
        <v/>
      </c>
      <c r="E5" s="10" t="str">
        <f t="array" aca="1" ref="E5" ca="1">IFERROR(INDEX(адреса,MATCH(($A$1+$A5)&amp;E$1,время&amp;номера,0)),"")</f>
        <v/>
      </c>
      <c r="F5" s="10" t="str">
        <f t="array" aca="1" ref="F5" ca="1">IFERROR(INDEX(адреса,MATCH(($A$1+$A5)&amp;F$1,время&amp;номера,0)),"")</f>
        <v/>
      </c>
      <c r="G5" s="11"/>
      <c r="H5" s="11"/>
      <c r="I5" s="11"/>
      <c r="J5" s="11"/>
      <c r="K5" s="11"/>
    </row>
    <row r="6" spans="1:11" x14ac:dyDescent="0.2">
      <c r="A6" s="9">
        <v>0.33333333333333331</v>
      </c>
      <c r="B6" s="10" t="str">
        <f t="array" aca="1" ref="B6" ca="1">IFERROR(INDEX(адреса,MATCH(($A$1+$A6)&amp;B$1,время&amp;номера,0)),"")</f>
        <v/>
      </c>
      <c r="C6" s="10" t="str">
        <f t="array" aca="1" ref="C6" ca="1">IFERROR(INDEX(адреса,MATCH(($A$1+$A6)&amp;C$1,время&amp;номера,0)),"")</f>
        <v/>
      </c>
      <c r="D6" s="10" t="str">
        <f t="array" aca="1" ref="D6" ca="1">IFERROR(INDEX(адреса,MATCH(($A$1+$A6)&amp;D$1,время&amp;номера,0)),"")</f>
        <v/>
      </c>
      <c r="E6" s="10" t="str">
        <f t="array" aca="1" ref="E6" ca="1">IFERROR(INDEX(адреса,MATCH(($A$1+$A6)&amp;E$1,время&amp;номера,0)),"")</f>
        <v/>
      </c>
      <c r="F6" s="10" t="str">
        <f t="array" aca="1" ref="F6" ca="1">IFERROR(INDEX(адреса,MATCH(($A$1+$A6)&amp;F$1,время&amp;номера,0)),"")</f>
        <v/>
      </c>
      <c r="G6" s="11"/>
      <c r="H6" s="11"/>
      <c r="I6" s="11"/>
      <c r="J6" s="11"/>
      <c r="K6" s="11"/>
    </row>
    <row r="7" spans="1:11" x14ac:dyDescent="0.2">
      <c r="A7" s="9">
        <v>0.34375</v>
      </c>
      <c r="B7" s="10" t="str">
        <f t="array" aca="1" ref="B7" ca="1">IFERROR(INDEX(адреса,MATCH(($A$1+$A7)&amp;B$1,время&amp;номера,0)),"")</f>
        <v/>
      </c>
      <c r="C7" s="10" t="str">
        <f t="array" aca="1" ref="C7" ca="1">IFERROR(INDEX(адреса,MATCH(($A$1+$A7)&amp;C$1,время&amp;номера,0)),"")</f>
        <v/>
      </c>
      <c r="D7" s="10" t="str">
        <f t="array" aca="1" ref="D7" ca="1">IFERROR(INDEX(адреса,MATCH(($A$1+$A7)&amp;D$1,время&amp;номера,0)),"")</f>
        <v/>
      </c>
      <c r="E7" s="10" t="str">
        <f t="array" aca="1" ref="E7" ca="1">IFERROR(INDEX(адреса,MATCH(($A$1+$A7)&amp;E$1,время&amp;номера,0)),"")</f>
        <v/>
      </c>
      <c r="F7" s="10" t="str">
        <f t="array" aca="1" ref="F7" ca="1">IFERROR(INDEX(адреса,MATCH(($A$1+$A7)&amp;F$1,время&amp;номера,0)),"")</f>
        <v/>
      </c>
      <c r="G7" s="11"/>
      <c r="H7" s="11"/>
      <c r="I7" s="11"/>
      <c r="J7" s="11"/>
      <c r="K7" s="11"/>
    </row>
    <row r="8" spans="1:11" ht="33.75" x14ac:dyDescent="0.2">
      <c r="A8" s="9">
        <v>0.35416666666666669</v>
      </c>
      <c r="B8" s="10" t="str">
        <f t="array" aca="1" ref="B8" ca="1">IFERROR(INDEX(адреса,MATCH(($A$1+$A8)&amp;B$1,время&amp;номера,0)),"")</f>
        <v>г. Оренбург, Дружба 27 'Кафе Барс'</v>
      </c>
      <c r="C8" s="10" t="str">
        <f t="array" aca="1" ref="C8" ca="1">IFERROR(INDEX(адреса,MATCH(($A$1+$A8)&amp;C$1,время&amp;номера,0)),"")</f>
        <v/>
      </c>
      <c r="D8" s="10" t="str">
        <f t="array" aca="1" ref="D8" ca="1">IFERROR(INDEX(адреса,MATCH(($A$1+$A8)&amp;D$1,время&amp;номера,0)),"")</f>
        <v/>
      </c>
      <c r="E8" s="10" t="str">
        <f t="array" aca="1" ref="E8" ca="1">IFERROR(INDEX(адреса,MATCH(($A$1+$A8)&amp;E$1,время&amp;номера,0)),"")</f>
        <v/>
      </c>
      <c r="F8" s="10" t="str">
        <f t="array" aca="1" ref="F8" ca="1">IFERROR(INDEX(адреса,MATCH(($A$1+$A8)&amp;F$1,время&amp;номера,0)),"")</f>
        <v/>
      </c>
      <c r="G8" s="11"/>
      <c r="H8" s="11"/>
      <c r="I8" s="11"/>
      <c r="J8" s="11"/>
      <c r="K8" s="11"/>
    </row>
    <row r="9" spans="1:11" x14ac:dyDescent="0.2">
      <c r="A9" s="9">
        <v>0.36458333333333331</v>
      </c>
      <c r="B9" s="10" t="str">
        <f t="array" aca="1" ref="B9" ca="1">IFERROR(INDEX(адреса,MATCH(($A$1+$A9)&amp;B$1,время&amp;номера,0)),"")</f>
        <v/>
      </c>
      <c r="C9" s="10" t="str">
        <f t="array" aca="1" ref="C9" ca="1">IFERROR(INDEX(адреса,MATCH(($A$1+$A9)&amp;C$1,время&amp;номера,0)),"")</f>
        <v/>
      </c>
      <c r="D9" s="10" t="str">
        <f t="array" aca="1" ref="D9" ca="1">IFERROR(INDEX(адреса,MATCH(($A$1+$A9)&amp;D$1,время&amp;номера,0)),"")</f>
        <v/>
      </c>
      <c r="E9" s="10" t="str">
        <f t="array" aca="1" ref="E9" ca="1">IFERROR(INDEX(адреса,MATCH(($A$1+$A9)&amp;E$1,время&amp;номера,0)),"")</f>
        <v/>
      </c>
      <c r="F9" s="10" t="str">
        <f t="array" aca="1" ref="F9" ca="1">IFERROR(INDEX(адреса,MATCH(($A$1+$A9)&amp;F$1,время&amp;номера,0)),"")</f>
        <v/>
      </c>
      <c r="G9" s="11"/>
      <c r="H9" s="11"/>
      <c r="I9" s="11"/>
      <c r="J9" s="11"/>
      <c r="K9" s="11"/>
    </row>
    <row r="10" spans="1:11" ht="56.25" x14ac:dyDescent="0.2">
      <c r="A10" s="9">
        <v>0.375</v>
      </c>
      <c r="B10" s="10" t="str">
        <f t="array" aca="1" ref="B10" ca="1">IFERROR(INDEX(адреса,MATCH(($A$1+$A10)&amp;B$1,время&amp;номера,0)),"")</f>
        <v/>
      </c>
      <c r="C10" s="10" t="str">
        <f t="array" aca="1" ref="C10" ca="1">IFERROR(INDEX(адреса,MATCH(($A$1+$A10)&amp;C$1,время&amp;номера,0)),"")</f>
        <v>г. Оренбург, ул. Связистов, торгово-развлека тел.ьный центр (Indoor+outdooor)</v>
      </c>
      <c r="D10" s="10" t="str">
        <f t="array" aca="1" ref="D10" ca="1">IFERROR(INDEX(адреса,MATCH(($A$1+$A10)&amp;D$1,время&amp;номера,0)),"")</f>
        <v/>
      </c>
      <c r="E10" s="10" t="str">
        <f t="array" aca="1" ref="E10" ca="1">IFERROR(INDEX(адреса,MATCH(($A$1+$A10)&amp;E$1,время&amp;номера,0)),"")</f>
        <v/>
      </c>
      <c r="F10" s="10" t="str">
        <f t="array" aca="1" ref="F10" ca="1">IFERROR(INDEX(адреса,MATCH(($A$1+$A10)&amp;F$1,время&amp;номера,0)),"")</f>
        <v/>
      </c>
      <c r="G10" s="11"/>
      <c r="H10" s="11"/>
      <c r="I10" s="11"/>
      <c r="J10" s="11"/>
      <c r="K10" s="11"/>
    </row>
    <row r="11" spans="1:11" x14ac:dyDescent="0.2">
      <c r="A11" s="9">
        <v>0.38541666666666669</v>
      </c>
      <c r="B11" s="10" t="str">
        <f t="array" aca="1" ref="B11" ca="1">IFERROR(INDEX(адреса,MATCH(($A$1+$A11)&amp;B$1,время&amp;номера,0)),"")</f>
        <v/>
      </c>
      <c r="C11" s="10" t="str">
        <f t="array" aca="1" ref="C11" ca="1">IFERROR(INDEX(адреса,MATCH(($A$1+$A11)&amp;C$1,время&amp;номера,0)),"")</f>
        <v/>
      </c>
      <c r="D11" s="10" t="str">
        <f t="array" aca="1" ref="D11" ca="1">IFERROR(INDEX(адреса,MATCH(($A$1+$A11)&amp;D$1,время&amp;номера,0)),"")</f>
        <v/>
      </c>
      <c r="E11" s="10" t="str">
        <f t="array" aca="1" ref="E11" ca="1">IFERROR(INDEX(адреса,MATCH(($A$1+$A11)&amp;E$1,время&amp;номера,0)),"")</f>
        <v/>
      </c>
      <c r="F11" s="10" t="str">
        <f t="array" aca="1" ref="F11" ca="1">IFERROR(INDEX(адреса,MATCH(($A$1+$A11)&amp;F$1,время&amp;номера,0)),"")</f>
        <v/>
      </c>
      <c r="G11" s="11"/>
      <c r="H11" s="11"/>
      <c r="I11" s="11"/>
      <c r="J11" s="11"/>
      <c r="K11" s="11"/>
    </row>
    <row r="12" spans="1:11" x14ac:dyDescent="0.2">
      <c r="A12" s="9">
        <v>0.39583333333333331</v>
      </c>
      <c r="B12" s="10" t="str">
        <f t="array" aca="1" ref="B12" ca="1">IFERROR(INDEX(адреса,MATCH(($A$1+$A12)&amp;B$1,время&amp;номера,0)),"")</f>
        <v/>
      </c>
      <c r="C12" s="10" t="str">
        <f t="array" aca="1" ref="C12" ca="1">IFERROR(INDEX(адреса,MATCH(($A$1+$A12)&amp;C$1,время&amp;номера,0)),"")</f>
        <v/>
      </c>
      <c r="D12" s="10" t="str">
        <f t="array" aca="1" ref="D12" ca="1">IFERROR(INDEX(адреса,MATCH(($A$1+$A12)&amp;D$1,время&amp;номера,0)),"")</f>
        <v/>
      </c>
      <c r="E12" s="10" t="str">
        <f t="array" aca="1" ref="E12" ca="1">IFERROR(INDEX(адреса,MATCH(($A$1+$A12)&amp;E$1,время&amp;номера,0)),"")</f>
        <v/>
      </c>
      <c r="F12" s="10" t="str">
        <f t="array" aca="1" ref="F12" ca="1">IFERROR(INDEX(адреса,MATCH(($A$1+$A12)&amp;F$1,время&amp;номера,0)),"")</f>
        <v/>
      </c>
      <c r="G12" s="11"/>
      <c r="H12" s="11"/>
      <c r="I12" s="11"/>
      <c r="J12" s="11"/>
      <c r="K12" s="11"/>
    </row>
    <row r="13" spans="1:11" ht="22.5" x14ac:dyDescent="0.2">
      <c r="A13" s="9">
        <v>0.40625</v>
      </c>
      <c r="B13" s="10" t="str">
        <f t="array" aca="1" ref="B13" ca="1">IFERROR(INDEX(адреса,MATCH(($A$1+$A13)&amp;B$1,время&amp;номера,0)),"")</f>
        <v/>
      </c>
      <c r="C13" s="10" t="str">
        <f t="array" aca="1" ref="C13" ca="1">IFERROR(INDEX(адреса,MATCH(($A$1+$A13)&amp;C$1,время&amp;номера,0)),"")</f>
        <v/>
      </c>
      <c r="D13" s="10" t="str">
        <f t="array" aca="1" ref="D13" ca="1">IFERROR(INDEX(адреса,MATCH(($A$1+$A13)&amp;D$1,время&amp;номера,0)),"")</f>
        <v>г. Саратов, ул.  2я Садовая, 213</v>
      </c>
      <c r="E13" s="10" t="str">
        <f t="array" aca="1" ref="E13" ca="1">IFERROR(INDEX(адреса,MATCH(($A$1+$A13)&amp;E$1,время&amp;номера,0)),"")</f>
        <v/>
      </c>
      <c r="F13" s="10" t="str">
        <f t="array" aca="1" ref="F13" ca="1">IFERROR(INDEX(адреса,MATCH(($A$1+$A13)&amp;F$1,время&amp;номера,0)),"")</f>
        <v/>
      </c>
      <c r="G13" s="11"/>
      <c r="H13" s="11"/>
      <c r="I13" s="11"/>
      <c r="J13" s="11"/>
      <c r="K13" s="11"/>
    </row>
    <row r="14" spans="1:11" ht="22.5" x14ac:dyDescent="0.2">
      <c r="A14" s="9">
        <v>0.41666666666666669</v>
      </c>
      <c r="B14" s="10" t="str">
        <f t="array" aca="1" ref="B14" ca="1">IFERROR(INDEX(адреса,MATCH(($A$1+$A14)&amp;B$1,время&amp;номера,0)),"")</f>
        <v/>
      </c>
      <c r="C14" s="10" t="str">
        <f t="array" aca="1" ref="C14" ca="1">IFERROR(INDEX(адреса,MATCH(($A$1+$A14)&amp;C$1,время&amp;номера,0)),"")</f>
        <v/>
      </c>
      <c r="D14" s="10" t="str">
        <f t="array" aca="1" ref="D14" ca="1">IFERROR(INDEX(адреса,MATCH(($A$1+$A14)&amp;D$1,время&amp;номера,0)),"")</f>
        <v/>
      </c>
      <c r="E14" s="10" t="str">
        <f t="array" aca="1" ref="E14" ca="1">IFERROR(INDEX(адреса,MATCH(($A$1+$A14)&amp;E$1,время&amp;номера,0)),"")</f>
        <v>г. Оренбург, ул. Лесная, 8</v>
      </c>
      <c r="F14" s="10" t="str">
        <f t="array" aca="1" ref="F14" ca="1">IFERROR(INDEX(адреса,MATCH(($A$1+$A14)&amp;F$1,время&amp;номера,0)),"")</f>
        <v/>
      </c>
      <c r="G14" s="11"/>
      <c r="H14" s="11"/>
      <c r="I14" s="11"/>
      <c r="J14" s="11"/>
      <c r="K14" s="11"/>
    </row>
    <row r="15" spans="1:11" ht="22.5" x14ac:dyDescent="0.2">
      <c r="A15" s="9">
        <v>0.42708333333333331</v>
      </c>
      <c r="B15" s="10" t="str">
        <f t="array" aca="1" ref="B15" ca="1">IFERROR(INDEX(адреса,MATCH(($A$1+$A15)&amp;B$1,время&amp;номера,0)),"")</f>
        <v/>
      </c>
      <c r="C15" s="10" t="str">
        <f t="array" aca="1" ref="C15" ca="1">IFERROR(INDEX(адреса,MATCH(($A$1+$A15)&amp;C$1,время&amp;номера,0)),"")</f>
        <v/>
      </c>
      <c r="D15" s="10" t="str">
        <f t="array" aca="1" ref="D15" ca="1">IFERROR(INDEX(адреса,MATCH(($A$1+$A15)&amp;D$1,время&amp;номера,0)),"")</f>
        <v>г. Саратов, ул.  2я Садовая, 213</v>
      </c>
      <c r="E15" s="10" t="str">
        <f t="array" aca="1" ref="E15" ca="1">IFERROR(INDEX(адреса,MATCH(($A$1+$A15)&amp;E$1,время&amp;номера,0)),"")</f>
        <v/>
      </c>
      <c r="F15" s="10" t="str">
        <f t="array" aca="1" ref="F15" ca="1">IFERROR(INDEX(адреса,MATCH(($A$1+$A15)&amp;F$1,время&amp;номера,0)),"")</f>
        <v/>
      </c>
      <c r="G15" s="11"/>
      <c r="H15" s="11"/>
      <c r="I15" s="11"/>
      <c r="J15" s="11"/>
      <c r="K15" s="11"/>
    </row>
    <row r="16" spans="1:11" ht="22.5" x14ac:dyDescent="0.2">
      <c r="A16" s="9">
        <v>0.4375</v>
      </c>
      <c r="B16" s="10" t="str">
        <f t="array" aca="1" ref="B16" ca="1">IFERROR(INDEX(адреса,MATCH(($A$1+$A16)&amp;B$1,время&amp;номера,0)),"")</f>
        <v/>
      </c>
      <c r="C16" s="10" t="str">
        <f t="array" aca="1" ref="C16" ca="1">IFERROR(INDEX(адреса,MATCH(($A$1+$A16)&amp;C$1,время&amp;номера,0)),"")</f>
        <v/>
      </c>
      <c r="D16" s="10" t="str">
        <f t="array" aca="1" ref="D16" ca="1">IFERROR(INDEX(адреса,MATCH(($A$1+$A16)&amp;D$1,время&amp;номера,0)),"")</f>
        <v>г. Саратов, ул.  2я Садовая, 213</v>
      </c>
      <c r="E16" s="10" t="str">
        <f t="array" aca="1" ref="E16" ca="1">IFERROR(INDEX(адреса,MATCH(($A$1+$A16)&amp;E$1,время&amp;номера,0)),"")</f>
        <v/>
      </c>
      <c r="F16" s="10" t="str">
        <f t="array" aca="1" ref="F16" ca="1">IFERROR(INDEX(адреса,MATCH(($A$1+$A16)&amp;F$1,время&amp;номера,0)),"")</f>
        <v/>
      </c>
      <c r="G16" s="11"/>
      <c r="H16" s="11"/>
      <c r="I16" s="11"/>
      <c r="J16" s="11"/>
      <c r="K16" s="11"/>
    </row>
    <row r="17" spans="1:11" ht="56.25" x14ac:dyDescent="0.2">
      <c r="A17" s="9">
        <v>0.44791666666666669</v>
      </c>
      <c r="B17" s="10" t="str">
        <f t="array" aca="1" ref="B17" ca="1">IFERROR(INDEX(адреса,MATCH(($A$1+$A17)&amp;B$1,время&amp;номера,0)),"")</f>
        <v/>
      </c>
      <c r="C17" s="10" t="str">
        <f t="array" aca="1" ref="C17" ca="1">IFERROR(INDEX(адреса,MATCH(($A$1+$A17)&amp;C$1,время&amp;номера,0)),"")</f>
        <v>г. Оренбург, ул. Толстого б\н, здание АО «Наугольник», павилион №11</v>
      </c>
      <c r="D17" s="10" t="str">
        <f t="array" aca="1" ref="D17" ca="1">IFERROR(INDEX(адреса,MATCH(($A$1+$A17)&amp;D$1,время&amp;номера,0)),"")</f>
        <v/>
      </c>
      <c r="E17" s="10" t="str">
        <f t="array" aca="1" ref="E17" ca="1">IFERROR(INDEX(адреса,MATCH(($A$1+$A17)&amp;E$1,время&amp;номера,0)),"")</f>
        <v>г. Оренбург, ул. Лесная, 8</v>
      </c>
      <c r="F17" s="10">
        <f t="array" aca="1" ref="F17" ca="1">IFERROR(INDEX(адреса,MATCH(($A$1+$A17)&amp;F$1,время&amp;номера,0)),"")</f>
        <v>0</v>
      </c>
      <c r="G17" s="11"/>
      <c r="H17" s="11"/>
      <c r="I17" s="11"/>
      <c r="J17" s="11"/>
      <c r="K17" s="11"/>
    </row>
    <row r="18" spans="1:11" ht="45" x14ac:dyDescent="0.2">
      <c r="A18" s="9">
        <v>0.45833333333333331</v>
      </c>
      <c r="B18" s="10" t="str">
        <f t="array" aca="1" ref="B18" ca="1">IFERROR(INDEX(адреса,MATCH(($A$1+$A18)&amp;B$1,время&amp;номера,0)),"")</f>
        <v/>
      </c>
      <c r="C18" s="10" t="str">
        <f t="array" aca="1" ref="C18" ca="1">IFERROR(INDEX(адреса,MATCH(($A$1+$A18)&amp;C$1,время&amp;номера,0)),"")</f>
        <v>г. Оренбург, ул. торгово-развлека тел.ьный центр (Indoor+outdooor)</v>
      </c>
      <c r="D18" s="10" t="str">
        <f t="array" aca="1" ref="D18" ca="1">IFERROR(INDEX(адреса,MATCH(($A$1+$A18)&amp;D$1,время&amp;номера,0)),"")</f>
        <v>г. Саратов, ул.  2я Садовая, 213</v>
      </c>
      <c r="E18" s="10" t="str">
        <f t="array" aca="1" ref="E18" ca="1">IFERROR(INDEX(адреса,MATCH(($A$1+$A18)&amp;E$1,время&amp;номера,0)),"")</f>
        <v/>
      </c>
      <c r="F18" s="10" t="str">
        <f t="array" aca="1" ref="F18" ca="1">IFERROR(INDEX(адреса,MATCH(($A$1+$A18)&amp;F$1,время&amp;номера,0)),"")</f>
        <v/>
      </c>
      <c r="G18" s="11"/>
      <c r="H18" s="11"/>
      <c r="I18" s="11"/>
      <c r="J18" s="11"/>
      <c r="K18" s="11"/>
    </row>
    <row r="19" spans="1:11" x14ac:dyDescent="0.2">
      <c r="A19" s="9">
        <v>0.46875</v>
      </c>
      <c r="B19" s="10" t="str">
        <f t="array" aca="1" ref="B19" ca="1">IFERROR(INDEX(адреса,MATCH(($A$1+$A19)&amp;B$1,время&amp;номера,0)),"")</f>
        <v/>
      </c>
      <c r="C19" s="10" t="str">
        <f t="array" aca="1" ref="C19" ca="1">IFERROR(INDEX(адреса,MATCH(($A$1+$A19)&amp;C$1,время&amp;номера,0)),"")</f>
        <v/>
      </c>
      <c r="D19" s="10" t="str">
        <f t="array" aca="1" ref="D19" ca="1">IFERROR(INDEX(адреса,MATCH(($A$1+$A19)&amp;D$1,время&amp;номера,0)),"")</f>
        <v/>
      </c>
      <c r="E19" s="10" t="str">
        <f t="array" aca="1" ref="E19" ca="1">IFERROR(INDEX(адреса,MATCH(($A$1+$A19)&amp;E$1,время&amp;номера,0)),"")</f>
        <v/>
      </c>
      <c r="F19" s="10" t="str">
        <f t="array" aca="1" ref="F19" ca="1">IFERROR(INDEX(адреса,MATCH(($A$1+$A19)&amp;F$1,время&amp;номера,0)),"")</f>
        <v/>
      </c>
      <c r="G19" s="11"/>
      <c r="H19" s="11"/>
      <c r="I19" s="11"/>
      <c r="J19" s="11"/>
      <c r="K19" s="11"/>
    </row>
    <row r="20" spans="1:11" x14ac:dyDescent="0.2">
      <c r="A20" s="9">
        <v>0.47916666666666669</v>
      </c>
      <c r="B20" s="10" t="str">
        <f t="array" aca="1" ref="B20" ca="1">IFERROR(INDEX(адреса,MATCH(($A$1+$A20)&amp;B$1,время&amp;номера,0)),"")</f>
        <v/>
      </c>
      <c r="C20" s="10" t="str">
        <f t="array" aca="1" ref="C20" ca="1">IFERROR(INDEX(адреса,MATCH(($A$1+$A20)&amp;C$1,время&amp;номера,0)),"")</f>
        <v/>
      </c>
      <c r="D20" s="10" t="str">
        <f t="array" aca="1" ref="D20" ca="1">IFERROR(INDEX(адреса,MATCH(($A$1+$A20)&amp;D$1,время&amp;номера,0)),"")</f>
        <v/>
      </c>
      <c r="E20" s="10" t="str">
        <f t="array" aca="1" ref="E20" ca="1">IFERROR(INDEX(адреса,MATCH(($A$1+$A20)&amp;E$1,время&amp;номера,0)),"")</f>
        <v/>
      </c>
      <c r="F20" s="10" t="str">
        <f t="array" aca="1" ref="F20" ca="1">IFERROR(INDEX(адреса,MATCH(($A$1+$A20)&amp;F$1,время&amp;номера,0)),"")</f>
        <v/>
      </c>
      <c r="G20" s="11"/>
      <c r="H20" s="11"/>
      <c r="I20" s="11"/>
      <c r="J20" s="11"/>
      <c r="K20" s="11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Пример - как должно быть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Google</dc:creator>
  <cp:lastModifiedBy>БВ</cp:lastModifiedBy>
  <dcterms:created xsi:type="dcterms:W3CDTF">2015-05-22T04:51:34Z</dcterms:created>
  <dcterms:modified xsi:type="dcterms:W3CDTF">2015-05-24T06:07:35Z</dcterms:modified>
</cp:coreProperties>
</file>