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Таблицы" sheetId="1" state="visible" r:id="rId2"/>
  </sheets>
  <definedNames>
    <definedName function="false" hidden="false" name="Глубина_подоконника" vbProcedure="false">таблицы!#ref!</definedName>
    <definedName function="false" hidden="false" name="Город_доставки" vbProcedure="false">таблицы!#ref!</definedName>
    <definedName function="false" hidden="false" name="Марка_подоконника" vbProcedure="false">таблицы!#ref!</definedName>
    <definedName function="false" hidden="false" name="Массив_подоконников" vbProcedure="false">таблицы!#ref!</definedName>
    <definedName function="false" hidden="false" name="Поверхность" vbProcedure="false">таблицы!#ref!</definedName>
    <definedName function="false" hidden="false" name="Подоконники" vbProcedure="false">таблицы!#ref!</definedName>
    <definedName function="false" hidden="false" name="Сборка_ASS" vbProcedure="false">таблицы!#ref!</definedName>
    <definedName function="false" hidden="false" name="Ст_поверхности" vbProcedure="false">таблицы!#ref!</definedName>
    <definedName function="false" hidden="false" name="Стоимость_Верзалт" vbProcedure="false">таблицы!#ref!</definedName>
    <definedName function="false" hidden="false" name="Стоимость_Данке" vbProcedure="false">таблицы!#ref!</definedName>
    <definedName function="false" hidden="false" name="Стоимость_Малумян" vbProcedure="false">таблицы!#ref!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<sst xmlns="http://schemas.openxmlformats.org/spreadsheetml/2006/main" count="11" uniqueCount="6">
  <si>
    <t>Точные размеры</t>
  </si>
  <si>
    <t>Неточное соответствие</t>
  </si>
  <si>
    <t>Высота</t>
  </si>
  <si>
    <t>Ширина</t>
  </si>
  <si>
    <t>толщина</t>
  </si>
  <si>
    <t>Рекомендуемые параметры стеклопакетов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</si>
</sst>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  <cellStyle name="Обычный 3" xfId="21" builtinId="53" customBuiltin="true"/>
    <cellStyle name="Обычный 4" xfId="22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3.2"/>
  <cols>
    <col collapsed="false" hidden="false" max="1025" min="1" style="0" width="8.72959183673469"/>
  </cols>
  <sheetData>
    <row r="1" customFormat="false" ht="13.2" hidden="false" customHeight="false" outlineLevel="0" collapsed="false">
      <c r="D1" s="1" t="s">
        <v>0</v>
      </c>
      <c r="I1" s="1" t="s">
        <v>1</v>
      </c>
    </row>
    <row r="2" customFormat="false" ht="13.2" hidden="false" customHeight="false" outlineLevel="0" collapsed="false">
      <c r="D2" s="0" t="s">
        <v>2</v>
      </c>
      <c r="E2" s="0" t="n">
        <v>2500</v>
      </c>
      <c r="I2" s="0" t="s">
        <v>2</v>
      </c>
      <c r="J2" s="0" t="n">
        <v>457</v>
      </c>
    </row>
    <row r="3" customFormat="false" ht="13.8" hidden="false" customHeight="false" outlineLevel="0" collapsed="false">
      <c r="D3" s="0" t="s">
        <v>3</v>
      </c>
      <c r="E3" s="0" t="n">
        <v>2000</v>
      </c>
      <c r="I3" s="0" t="s">
        <v>3</v>
      </c>
      <c r="J3" s="0" t="n">
        <v>2785</v>
      </c>
    </row>
    <row r="4" customFormat="false" ht="13.8" hidden="false" customHeight="false" outlineLevel="0" collapsed="false">
      <c r="D4" s="0" t="s">
        <v>4</v>
      </c>
      <c r="E4" s="2" t="n">
        <f aca="false">VLOOKUP(E2,B9:J15,MATCH(E3,B8:J8,),)</f>
        <v>8</v>
      </c>
      <c r="F4" s="3" t="n">
        <f aca="false">HLOOKUP(E3,C8:J15,MATCH(E2,B8:B15,),)</f>
        <v>8</v>
      </c>
      <c r="G4" s="4" t="n">
        <f aca="false">INDEX(C9:J15,MATCH(E2,B9:B15,),MATCH(E3,C8:J8,))</f>
        <v>8</v>
      </c>
      <c r="I4" s="0" t="s">
        <v>4</v>
      </c>
      <c r="J4" s="5" t="e">
        <f aca="false">VLOOKUP(J2,B9:J15,MATCH(J3,B8:J8))</f>
        <v>#N/A</v>
      </c>
    </row>
    <row r="6" customFormat="false" ht="13.2" hidden="false" customHeight="false" outlineLevel="0" collapsed="false">
      <c r="D6" s="0" t="s">
        <v>5</v>
      </c>
    </row>
    <row r="7" customFormat="false" ht="13.8" hidden="false" customHeight="false" outlineLevel="0" collapsed="false">
      <c r="C7" s="0" t="s">
        <v>3</v>
      </c>
    </row>
    <row r="8" customFormat="false" ht="13.8" hidden="false" customHeight="false" outlineLevel="0" collapsed="false">
      <c r="B8" s="5"/>
      <c r="C8" s="6" t="n">
        <v>1000</v>
      </c>
      <c r="D8" s="7" t="n">
        <v>1200</v>
      </c>
      <c r="E8" s="7" t="n">
        <v>1500</v>
      </c>
      <c r="F8" s="7" t="n">
        <v>2000</v>
      </c>
      <c r="G8" s="7" t="n">
        <v>2500</v>
      </c>
      <c r="H8" s="7" t="n">
        <v>3000</v>
      </c>
      <c r="I8" s="7" t="n">
        <v>3500</v>
      </c>
      <c r="J8" s="8" t="n">
        <v>4000</v>
      </c>
    </row>
    <row r="9" customFormat="false" ht="13.2" hidden="false" customHeight="false" outlineLevel="0" collapsed="false">
      <c r="A9" s="0" t="s">
        <v>2</v>
      </c>
      <c r="B9" s="9" t="n">
        <v>1200</v>
      </c>
      <c r="C9" s="10" t="n">
        <v>4</v>
      </c>
      <c r="D9" s="11" t="n">
        <v>4</v>
      </c>
      <c r="E9" s="11" t="n">
        <v>4</v>
      </c>
      <c r="F9" s="11" t="n">
        <v>4</v>
      </c>
      <c r="G9" s="11" t="n">
        <v>5</v>
      </c>
      <c r="H9" s="11" t="n">
        <v>6</v>
      </c>
      <c r="I9" s="11" t="n">
        <v>8</v>
      </c>
      <c r="J9" s="12" t="n">
        <v>8</v>
      </c>
    </row>
    <row r="10" customFormat="false" ht="13.2" hidden="false" customHeight="false" outlineLevel="0" collapsed="false">
      <c r="B10" s="13" t="n">
        <v>1500</v>
      </c>
      <c r="C10" s="14" t="n">
        <v>4</v>
      </c>
      <c r="D10" s="15" t="n">
        <v>4</v>
      </c>
      <c r="E10" s="15" t="n">
        <v>5</v>
      </c>
      <c r="F10" s="15" t="n">
        <v>5</v>
      </c>
      <c r="G10" s="15" t="n">
        <v>8</v>
      </c>
      <c r="H10" s="15" t="n">
        <v>8</v>
      </c>
      <c r="I10" s="15" t="n">
        <v>8</v>
      </c>
      <c r="J10" s="16" t="n">
        <v>10</v>
      </c>
    </row>
    <row r="11" customFormat="false" ht="13.2" hidden="false" customHeight="false" outlineLevel="0" collapsed="false">
      <c r="B11" s="13" t="n">
        <v>2000</v>
      </c>
      <c r="C11" s="14" t="n">
        <v>4</v>
      </c>
      <c r="D11" s="15" t="n">
        <v>4</v>
      </c>
      <c r="E11" s="15" t="n">
        <v>5</v>
      </c>
      <c r="F11" s="15" t="n">
        <v>6</v>
      </c>
      <c r="G11" s="15" t="n">
        <v>8</v>
      </c>
      <c r="H11" s="15" t="n">
        <v>8</v>
      </c>
      <c r="I11" s="15" t="n">
        <v>10</v>
      </c>
      <c r="J11" s="16" t="n">
        <v>10</v>
      </c>
    </row>
    <row r="12" customFormat="false" ht="13.2" hidden="false" customHeight="false" outlineLevel="0" collapsed="false">
      <c r="B12" s="13" t="n">
        <v>2500</v>
      </c>
      <c r="C12" s="14" t="n">
        <v>5</v>
      </c>
      <c r="D12" s="15" t="n">
        <v>5</v>
      </c>
      <c r="E12" s="15" t="n">
        <v>8</v>
      </c>
      <c r="F12" s="15" t="n">
        <v>8</v>
      </c>
      <c r="G12" s="15" t="n">
        <v>10</v>
      </c>
      <c r="H12" s="15" t="n">
        <v>10</v>
      </c>
      <c r="I12" s="15" t="n">
        <v>10</v>
      </c>
      <c r="J12" s="16" t="n">
        <v>10</v>
      </c>
    </row>
    <row r="13" customFormat="false" ht="13.2" hidden="false" customHeight="false" outlineLevel="0" collapsed="false">
      <c r="B13" s="13" t="n">
        <v>3000</v>
      </c>
      <c r="C13" s="14" t="n">
        <v>6</v>
      </c>
      <c r="D13" s="15" t="n">
        <v>6</v>
      </c>
      <c r="E13" s="15" t="n">
        <v>8</v>
      </c>
      <c r="F13" s="15" t="n">
        <v>8</v>
      </c>
      <c r="G13" s="15" t="n">
        <v>10</v>
      </c>
      <c r="H13" s="15" t="n">
        <v>10</v>
      </c>
      <c r="I13" s="15" t="n">
        <v>12</v>
      </c>
      <c r="J13" s="16" t="n">
        <v>12</v>
      </c>
    </row>
    <row r="14" customFormat="false" ht="13.2" hidden="false" customHeight="false" outlineLevel="0" collapsed="false">
      <c r="B14" s="13" t="n">
        <v>3500</v>
      </c>
      <c r="C14" s="14" t="n">
        <v>8</v>
      </c>
      <c r="D14" s="15" t="n">
        <v>8</v>
      </c>
      <c r="E14" s="15" t="n">
        <v>8</v>
      </c>
      <c r="F14" s="15" t="n">
        <v>10</v>
      </c>
      <c r="G14" s="15" t="n">
        <v>10</v>
      </c>
      <c r="H14" s="15" t="n">
        <v>12</v>
      </c>
      <c r="I14" s="15" t="n">
        <v>12</v>
      </c>
      <c r="J14" s="16" t="n">
        <v>12</v>
      </c>
    </row>
    <row r="15" customFormat="false" ht="13.8" hidden="false" customHeight="false" outlineLevel="0" collapsed="false">
      <c r="B15" s="17" t="n">
        <v>4000</v>
      </c>
      <c r="C15" s="18" t="n">
        <v>8</v>
      </c>
      <c r="D15" s="19" t="n">
        <v>8</v>
      </c>
      <c r="E15" s="19" t="n">
        <v>10</v>
      </c>
      <c r="F15" s="19" t="n">
        <v>10</v>
      </c>
      <c r="G15" s="19" t="n">
        <v>10</v>
      </c>
      <c r="H15" s="19" t="n">
        <v>12</v>
      </c>
      <c r="I15" s="19" t="n">
        <v>12</v>
      </c>
      <c r="J15" s="20" t="n">
        <v>14</v>
      </c>
    </row>
  </sheetData>
  <dataValidations count="2">
    <dataValidation allowBlank="true" operator="between" showDropDown="false" showErrorMessage="true" showInputMessage="true" sqref="E2" type="list">
      <formula1>$B$9:$B$15</formula1>
      <formula2>0</formula2>
    </dataValidation>
    <dataValidation allowBlank="true" operator="between" showDropDown="false" showErrorMessage="true" showInputMessage="true" sqref="E3" type="list">
      <formula1>$C$8:$J$8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387</TotalTime>
  <Application>LibreOffice/4.4.2.2$Linux_X86_64 LibreOffice_project/40m0$Build-2</Applicat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2015-06-08T09:31:59Z</dcterms:created>
  <dc:creator>RePack by Diakov</dc:creator>
  <dc:language>ru-RU</dc:language>
  <dcterms:modified xsi:type="dcterms:W3CDTF">2015-06-08T19:45:04Z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