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455" windowHeight="11640"/>
  </bookViews>
  <sheets>
    <sheet name="Лист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  <c r="C8" i="1" l="1"/>
  <c r="C7" i="1"/>
  <c r="C6" i="1"/>
  <c r="C5" i="1"/>
  <c r="C4" i="1"/>
  <c r="C3" i="1"/>
</calcChain>
</file>

<file path=xl/sharedStrings.xml><?xml version="1.0" encoding="utf-8"?>
<sst xmlns="http://schemas.openxmlformats.org/spreadsheetml/2006/main" count="33" uniqueCount="20">
  <si>
    <t>Наименование</t>
  </si>
  <si>
    <t>ОАО «Кирскабель», г. Кирс,  Кировская обл. (ГАЗСЕРТ)</t>
  </si>
  <si>
    <t>ОАО «Иркутсккабель», г. г.Шелехов, Иркутская обл. (ГАЗСЕРТ-на оформлении)</t>
  </si>
  <si>
    <t>завод_2</t>
  </si>
  <si>
    <t>АКВВБ 10х2,5</t>
  </si>
  <si>
    <t>-</t>
  </si>
  <si>
    <t>Кабель АКВБбШв 10Х2,5 ГОСТ 1508-78</t>
  </si>
  <si>
    <t>км</t>
  </si>
  <si>
    <t>АКВВБ 14х2,5</t>
  </si>
  <si>
    <t>Кабель АКВБбШв 14Х2,5 ГОСТ 1508-78</t>
  </si>
  <si>
    <t>АКВБбШв 10х2,5</t>
  </si>
  <si>
    <t>Кабель АКВБбШв 19Х2,5 ГОСТ 1508-78</t>
  </si>
  <si>
    <t>АКВБбШв 14х2,5</t>
  </si>
  <si>
    <t>Кабель АКВБбШв 27Х2,5 ГОСТ 1508-78</t>
  </si>
  <si>
    <t>АКВБбШв 19х2,5</t>
  </si>
  <si>
    <t>Кабель АКВБбШв 4Х2,5 ГОСТ 1508-78</t>
  </si>
  <si>
    <t>АКВБбШв 27х2,5</t>
  </si>
  <si>
    <t>Кабель АКВБбШв 4Х6,0 ГОСТ 1508-78</t>
  </si>
  <si>
    <t>АКВБбШв 4х2,5</t>
  </si>
  <si>
    <t>Кабель АКВБбШв 5Х2,5 ГОСТ 1508-78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</si>
</sst>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.2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.25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" fontId="3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81;&#1089;%201&#1077;%20&#1087;&#1086;&#1083;&#1091;&#1075;&#1086;&#1076;&#1080;&#1077;%202015%20&#1059;&#1053;&#1050;&#1054;&#1052;&#1058;&#1045;&#1061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"/>
      <sheetName val="Лист1"/>
    </sheetNames>
    <sheetDataSet>
      <sheetData sheetId="0" refreshError="1">
        <row r="718">
          <cell r="I718">
            <v>61857.81</v>
          </cell>
        </row>
        <row r="1371">
          <cell r="I1371">
            <v>109550.61</v>
          </cell>
        </row>
        <row r="1377">
          <cell r="I1377">
            <v>132103.26</v>
          </cell>
        </row>
        <row r="1379">
          <cell r="I1379">
            <v>158986.35</v>
          </cell>
        </row>
        <row r="1383">
          <cell r="I1383">
            <v>212446.16999999998</v>
          </cell>
        </row>
        <row r="1402">
          <cell r="I1402">
            <v>66925.17</v>
          </cell>
        </row>
        <row r="1411">
          <cell r="I1411">
            <v>144575.01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7" sqref="D7"/>
    </sheetView>
  </sheetViews>
  <sheetFormatPr defaultRowHeight="11.25" x14ac:dyDescent="0.2"/>
  <cols>
    <col min="1" max="1" width="32.6640625" customWidth="1"/>
    <col min="2" max="3" width="0" hidden="1" customWidth="1"/>
    <col min="4" max="4" width="23.1640625" customWidth="1"/>
    <col min="6" max="6" width="48" customWidth="1"/>
    <col min="8" max="8" width="31.1640625" customWidth="1"/>
  </cols>
  <sheetData>
    <row r="1" spans="1:8" ht="39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</row>
    <row r="2" spans="1:8" ht="13.5" x14ac:dyDescent="0.2">
      <c r="A2" s="4" t="s">
        <v>4</v>
      </c>
      <c r="B2" s="6" t="s">
        <v>5</v>
      </c>
      <c r="C2" s="5" t="s">
        <v>5</v>
      </c>
      <c r="D2" s="5" t="e">
        <f>VLOOKUP(A2&amp;"*",F2:H8,3,0)</f>
        <v>#N/A</v>
      </c>
      <c r="E2" s="7"/>
      <c r="F2" s="8" t="s">
        <v>6</v>
      </c>
      <c r="G2" s="8" t="s">
        <v>7</v>
      </c>
      <c r="H2" s="9">
        <v>87783</v>
      </c>
    </row>
    <row r="3" spans="1:8" ht="13.5" x14ac:dyDescent="0.2">
      <c r="A3" s="4" t="s">
        <v>8</v>
      </c>
      <c r="B3" s="6" t="s">
        <v>5</v>
      </c>
      <c r="C3" s="5">
        <f>[1]прайс!$I$1411</f>
        <v>144575.01</v>
      </c>
      <c r="D3" s="5" t="e">
        <f t="shared" ref="D3:D8" si="0">VLOOKUP(A3&amp;"*",F3:H9,3,0)</f>
        <v>#N/A</v>
      </c>
      <c r="E3" s="7"/>
      <c r="F3" s="8" t="s">
        <v>9</v>
      </c>
      <c r="G3" s="8" t="s">
        <v>7</v>
      </c>
      <c r="H3" s="9">
        <v>110149</v>
      </c>
    </row>
    <row r="4" spans="1:8" ht="13.5" x14ac:dyDescent="0.2">
      <c r="A4" s="4" t="s">
        <v>10</v>
      </c>
      <c r="B4" s="6" t="s">
        <v>5</v>
      </c>
      <c r="C4" s="5">
        <f>[1]прайс!$I$1371</f>
        <v>109550.61</v>
      </c>
      <c r="D4" s="5" t="e">
        <f t="shared" si="0"/>
        <v>#N/A</v>
      </c>
      <c r="E4" s="7"/>
      <c r="F4" s="8" t="s">
        <v>11</v>
      </c>
      <c r="G4" s="8" t="s">
        <v>7</v>
      </c>
      <c r="H4" s="9">
        <v>125576</v>
      </c>
    </row>
    <row r="5" spans="1:8" ht="13.5" x14ac:dyDescent="0.2">
      <c r="A5" s="4" t="s">
        <v>12</v>
      </c>
      <c r="B5" s="6" t="s">
        <v>5</v>
      </c>
      <c r="C5" s="5">
        <f>[1]прайс!$I$1377</f>
        <v>132103.26</v>
      </c>
      <c r="D5" s="5" t="e">
        <f t="shared" si="0"/>
        <v>#N/A</v>
      </c>
      <c r="E5" s="7"/>
      <c r="F5" s="8" t="s">
        <v>13</v>
      </c>
      <c r="G5" s="8" t="s">
        <v>7</v>
      </c>
      <c r="H5" s="9">
        <v>175766</v>
      </c>
    </row>
    <row r="6" spans="1:8" ht="13.5" x14ac:dyDescent="0.2">
      <c r="A6" s="4" t="s">
        <v>14</v>
      </c>
      <c r="B6" s="6" t="s">
        <v>5</v>
      </c>
      <c r="C6" s="5">
        <f>[1]прайс!$I$1379</f>
        <v>158986.35</v>
      </c>
      <c r="D6" s="5" t="e">
        <f t="shared" si="0"/>
        <v>#N/A</v>
      </c>
      <c r="E6" s="7"/>
      <c r="F6" s="8" t="s">
        <v>15</v>
      </c>
      <c r="G6" s="8" t="s">
        <v>7</v>
      </c>
      <c r="H6" s="9">
        <v>48886</v>
      </c>
    </row>
    <row r="7" spans="1:8" ht="13.5" x14ac:dyDescent="0.2">
      <c r="A7" s="4" t="s">
        <v>16</v>
      </c>
      <c r="B7" s="6" t="s">
        <v>5</v>
      </c>
      <c r="C7" s="5">
        <f>[1]прайс!$I$1383</f>
        <v>212446.16999999998</v>
      </c>
      <c r="D7" s="5" t="e">
        <f t="shared" si="0"/>
        <v>#N/A</v>
      </c>
      <c r="E7" s="7"/>
      <c r="F7" s="8" t="s">
        <v>17</v>
      </c>
      <c r="G7" s="8" t="s">
        <v>7</v>
      </c>
      <c r="H7" s="9">
        <v>72758</v>
      </c>
    </row>
    <row r="8" spans="1:8" ht="13.5" x14ac:dyDescent="0.2">
      <c r="A8" s="4" t="s">
        <v>18</v>
      </c>
      <c r="B8" s="6" t="s">
        <v>5</v>
      </c>
      <c r="C8" s="5">
        <f>[1]прайс!$I$1402</f>
        <v>66925.17</v>
      </c>
      <c r="D8" s="5" t="e">
        <f t="shared" si="0"/>
        <v>#N/A</v>
      </c>
      <c r="E8" s="7"/>
      <c r="F8" s="8" t="s">
        <v>19</v>
      </c>
      <c r="G8" s="8" t="s">
        <v>7</v>
      </c>
      <c r="H8" s="9">
        <v>58515</v>
      </c>
    </row>
  </sheetData>
  <conditionalFormatting sqref="A1:A8">
    <cfRule type="duplicateValues" dxfId="1" priority="1"/>
  </conditionalFormatting>
  <conditionalFormatting sqref="A2:A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2015-06-08T09:14:42Z</dcterms:created>
  <dcterms:modified xsi:type="dcterms:W3CDTF">2015-06-08T09:17:24Z</dcterms:modified>
</cp:coreProperties>
</file>