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730" windowHeight="7110" activeTab="2"/>
  </bookViews>
  <sheets>
    <sheet name="График T" sheetId="2" r:id="rId1"/>
    <sheet name="Данные T" sheetId="3" r:id="rId2"/>
    <sheet name="Graph" sheetId="4" r:id="rId3"/>
  </sheets>
  <calcPr calcId="145621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5" i="4"/>
  <c r="C4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5" i="4"/>
  <c r="B4" i="4"/>
  <c r="T10" i="3" l="1"/>
  <c r="S10" i="3" s="1" a="1"/>
  <c r="S10" i="3" s="1"/>
  <c r="T9" i="3"/>
  <c r="S9" i="3" s="1" a="1"/>
  <c r="S9" i="3" s="1"/>
  <c r="S3" i="3" l="1"/>
  <c r="T3" i="3"/>
  <c r="U3" i="3"/>
  <c r="V3" i="3"/>
  <c r="W3" i="3"/>
  <c r="X3" i="3"/>
  <c r="Y3" i="3"/>
  <c r="Z3" i="3"/>
  <c r="AA3" i="3"/>
  <c r="AB3" i="3"/>
  <c r="AC3" i="3"/>
  <c r="R3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R5" i="3"/>
  <c r="S5" i="3"/>
  <c r="T5" i="3"/>
  <c r="U5" i="3"/>
  <c r="V5" i="3"/>
  <c r="W5" i="3"/>
  <c r="X5" i="3"/>
  <c r="Y5" i="3"/>
  <c r="Z5" i="3"/>
  <c r="AA5" i="3"/>
  <c r="AB5" i="3"/>
  <c r="AC5" i="3"/>
  <c r="T12" i="3" l="1"/>
  <c r="S12" i="3" s="1"/>
  <c r="T11" i="3"/>
  <c r="S11" i="3" s="1"/>
  <c r="AD5" i="3"/>
</calcChain>
</file>

<file path=xl/comments1.xml><?xml version="1.0" encoding="utf-8"?>
<comments xmlns="http://schemas.openxmlformats.org/spreadsheetml/2006/main">
  <authors>
    <author>Rozikulyeva, Natalya</author>
  </authors>
  <commentList>
    <comment ref="S11" authorId="0">
      <text>
        <r>
          <rPr>
            <b/>
            <sz val="8"/>
            <color indexed="81"/>
            <rFont val="Tahoma"/>
            <charset val="1"/>
          </rPr>
          <t>Rozikulyeva, Natalya:</t>
        </r>
        <r>
          <rPr>
            <sz val="8"/>
            <color indexed="81"/>
            <rFont val="Tahoma"/>
            <charset val="1"/>
          </rPr>
          <t xml:space="preserve">
Датчик с минимальной средней температурой - точка №15</t>
        </r>
      </text>
    </comment>
    <comment ref="S12" authorId="0">
      <text>
        <r>
          <rPr>
            <b/>
            <sz val="8"/>
            <color indexed="81"/>
            <rFont val="Tahoma"/>
            <charset val="1"/>
          </rPr>
          <t>Rozikulyeva, Natalya:</t>
        </r>
        <r>
          <rPr>
            <sz val="8"/>
            <color indexed="81"/>
            <rFont val="Tahoma"/>
            <charset val="1"/>
          </rPr>
          <t xml:space="preserve">
Датчик с максимальной средней температурой - точка №19</t>
        </r>
      </text>
    </comment>
  </commentList>
</comments>
</file>

<file path=xl/sharedStrings.xml><?xml version="1.0" encoding="utf-8"?>
<sst xmlns="http://schemas.openxmlformats.org/spreadsheetml/2006/main" count="43" uniqueCount="17">
  <si>
    <t>dt</t>
  </si>
  <si>
    <t>[°C]</t>
  </si>
  <si>
    <t>Дата</t>
  </si>
  <si>
    <t>Время</t>
  </si>
  <si>
    <t>Тср</t>
  </si>
  <si>
    <t>[ЧЧ:ММ:СС]</t>
  </si>
  <si>
    <t>[ДД.ММ.ГГГГ]</t>
  </si>
  <si>
    <t>№ data-loggers</t>
  </si>
  <si>
    <t>Тмин</t>
  </si>
  <si>
    <t>Тмакс</t>
  </si>
  <si>
    <t>T, [°C]</t>
  </si>
  <si>
    <t>Tcр мин</t>
  </si>
  <si>
    <t>Тср макс</t>
  </si>
  <si>
    <t>Средние значения для каждого датчика/точки измерения</t>
  </si>
  <si>
    <t>Максимумы и минимумы</t>
  </si>
  <si>
    <t>Данные с дата-логгеров</t>
  </si>
  <si>
    <t>Время [ЧЧ:ММ:СС]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</si>
</sst>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4" borderId="10" xfId="0" applyFill="1" applyBorder="1"/>
    <xf numFmtId="2" fontId="0" fillId="34" borderId="10" xfId="0" applyNumberFormat="1" applyFill="1" applyBorder="1"/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0" fillId="36" borderId="10" xfId="0" applyFill="1" applyBorder="1"/>
    <xf numFmtId="2" fontId="0" fillId="36" borderId="10" xfId="0" applyNumberFormat="1" applyFill="1" applyBorder="1"/>
    <xf numFmtId="0" fontId="0" fillId="0" borderId="0" xfId="0" applyAlignment="1">
      <alignment horizontal="center"/>
    </xf>
    <xf numFmtId="0" fontId="16" fillId="36" borderId="10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Распределение</a:t>
            </a:r>
            <a:r>
              <a:rPr lang="ru-RU" sz="1200" baseline="0"/>
              <a:t> температуры</a:t>
            </a:r>
            <a:r>
              <a:rPr lang="en-US" sz="1200" baseline="0"/>
              <a:t> </a:t>
            </a:r>
            <a:endParaRPr lang="ru-RU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 (датчик №19)</c:v>
          </c:tx>
          <c:spPr>
            <a:ln w="2857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T'!$O$5:$O$293</c:f>
              <c:numCache>
                <c:formatCode>General</c:formatCode>
                <c:ptCount val="289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  <c:pt idx="27">
                  <c:v>30.8</c:v>
                </c:pt>
                <c:pt idx="28">
                  <c:v>30.9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30.8</c:v>
                </c:pt>
                <c:pt idx="34">
                  <c:v>30.8</c:v>
                </c:pt>
                <c:pt idx="35">
                  <c:v>30.8</c:v>
                </c:pt>
                <c:pt idx="36">
                  <c:v>30.8</c:v>
                </c:pt>
                <c:pt idx="37">
                  <c:v>30.8</c:v>
                </c:pt>
                <c:pt idx="38">
                  <c:v>30.8</c:v>
                </c:pt>
                <c:pt idx="39">
                  <c:v>30.8</c:v>
                </c:pt>
                <c:pt idx="40">
                  <c:v>30.8</c:v>
                </c:pt>
                <c:pt idx="41">
                  <c:v>30.8</c:v>
                </c:pt>
                <c:pt idx="42">
                  <c:v>30.8</c:v>
                </c:pt>
                <c:pt idx="43">
                  <c:v>30.8</c:v>
                </c:pt>
                <c:pt idx="44">
                  <c:v>30.8</c:v>
                </c:pt>
                <c:pt idx="45">
                  <c:v>30.8</c:v>
                </c:pt>
                <c:pt idx="46">
                  <c:v>30.8</c:v>
                </c:pt>
                <c:pt idx="47">
                  <c:v>30.8</c:v>
                </c:pt>
                <c:pt idx="48">
                  <c:v>30.8</c:v>
                </c:pt>
                <c:pt idx="49">
                  <c:v>30.8</c:v>
                </c:pt>
                <c:pt idx="50">
                  <c:v>30.8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30.8</c:v>
                </c:pt>
                <c:pt idx="67">
                  <c:v>30.8</c:v>
                </c:pt>
                <c:pt idx="68">
                  <c:v>30.8</c:v>
                </c:pt>
                <c:pt idx="69">
                  <c:v>30.8</c:v>
                </c:pt>
                <c:pt idx="70">
                  <c:v>30.8</c:v>
                </c:pt>
                <c:pt idx="71">
                  <c:v>30.8</c:v>
                </c:pt>
                <c:pt idx="72">
                  <c:v>30.8</c:v>
                </c:pt>
                <c:pt idx="73">
                  <c:v>30.8</c:v>
                </c:pt>
                <c:pt idx="74">
                  <c:v>30.8</c:v>
                </c:pt>
                <c:pt idx="75">
                  <c:v>30.8</c:v>
                </c:pt>
                <c:pt idx="76">
                  <c:v>30.8</c:v>
                </c:pt>
                <c:pt idx="77">
                  <c:v>30.8</c:v>
                </c:pt>
                <c:pt idx="78">
                  <c:v>30.8</c:v>
                </c:pt>
                <c:pt idx="79">
                  <c:v>30.8</c:v>
                </c:pt>
                <c:pt idx="80">
                  <c:v>30.8</c:v>
                </c:pt>
                <c:pt idx="81">
                  <c:v>30.8</c:v>
                </c:pt>
                <c:pt idx="82">
                  <c:v>30.8</c:v>
                </c:pt>
                <c:pt idx="83">
                  <c:v>30.8</c:v>
                </c:pt>
                <c:pt idx="84">
                  <c:v>30.8</c:v>
                </c:pt>
                <c:pt idx="85">
                  <c:v>30.8</c:v>
                </c:pt>
                <c:pt idx="86">
                  <c:v>30.8</c:v>
                </c:pt>
                <c:pt idx="87">
                  <c:v>30.8</c:v>
                </c:pt>
                <c:pt idx="88">
                  <c:v>30.8</c:v>
                </c:pt>
                <c:pt idx="89">
                  <c:v>30.8</c:v>
                </c:pt>
                <c:pt idx="90">
                  <c:v>30.8</c:v>
                </c:pt>
                <c:pt idx="91">
                  <c:v>30.8</c:v>
                </c:pt>
                <c:pt idx="92">
                  <c:v>30.8</c:v>
                </c:pt>
                <c:pt idx="93">
                  <c:v>30.8</c:v>
                </c:pt>
                <c:pt idx="94">
                  <c:v>30.8</c:v>
                </c:pt>
                <c:pt idx="95">
                  <c:v>30.8</c:v>
                </c:pt>
                <c:pt idx="96">
                  <c:v>30.8</c:v>
                </c:pt>
                <c:pt idx="97">
                  <c:v>30.8</c:v>
                </c:pt>
                <c:pt idx="98">
                  <c:v>30.8</c:v>
                </c:pt>
                <c:pt idx="99">
                  <c:v>30.8</c:v>
                </c:pt>
                <c:pt idx="100">
                  <c:v>30.8</c:v>
                </c:pt>
                <c:pt idx="101">
                  <c:v>30.8</c:v>
                </c:pt>
                <c:pt idx="102">
                  <c:v>30.8</c:v>
                </c:pt>
                <c:pt idx="103">
                  <c:v>30.8</c:v>
                </c:pt>
                <c:pt idx="104">
                  <c:v>30.8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30.8</c:v>
                </c:pt>
                <c:pt idx="110">
                  <c:v>30.8</c:v>
                </c:pt>
                <c:pt idx="111">
                  <c:v>30.8</c:v>
                </c:pt>
                <c:pt idx="112">
                  <c:v>30.8</c:v>
                </c:pt>
                <c:pt idx="113">
                  <c:v>30.8</c:v>
                </c:pt>
                <c:pt idx="114">
                  <c:v>30.8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30.8</c:v>
                </c:pt>
                <c:pt idx="121">
                  <c:v>30.8</c:v>
                </c:pt>
                <c:pt idx="122">
                  <c:v>30.8</c:v>
                </c:pt>
                <c:pt idx="123">
                  <c:v>30.8</c:v>
                </c:pt>
                <c:pt idx="124">
                  <c:v>30.8</c:v>
                </c:pt>
                <c:pt idx="125">
                  <c:v>30.8</c:v>
                </c:pt>
                <c:pt idx="126">
                  <c:v>30.8</c:v>
                </c:pt>
                <c:pt idx="127">
                  <c:v>30.8</c:v>
                </c:pt>
                <c:pt idx="128">
                  <c:v>30.8</c:v>
                </c:pt>
                <c:pt idx="129">
                  <c:v>30.8</c:v>
                </c:pt>
                <c:pt idx="130">
                  <c:v>30.8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30.8</c:v>
                </c:pt>
                <c:pt idx="135">
                  <c:v>30.8</c:v>
                </c:pt>
                <c:pt idx="136">
                  <c:v>30.8</c:v>
                </c:pt>
                <c:pt idx="137">
                  <c:v>30.8</c:v>
                </c:pt>
                <c:pt idx="138">
                  <c:v>30.8</c:v>
                </c:pt>
                <c:pt idx="139">
                  <c:v>30.8</c:v>
                </c:pt>
                <c:pt idx="140">
                  <c:v>30.8</c:v>
                </c:pt>
                <c:pt idx="141">
                  <c:v>30.8</c:v>
                </c:pt>
                <c:pt idx="142">
                  <c:v>30.8</c:v>
                </c:pt>
                <c:pt idx="143">
                  <c:v>30.8</c:v>
                </c:pt>
                <c:pt idx="144">
                  <c:v>30.8</c:v>
                </c:pt>
                <c:pt idx="145">
                  <c:v>30.8</c:v>
                </c:pt>
                <c:pt idx="146">
                  <c:v>30.8</c:v>
                </c:pt>
                <c:pt idx="147">
                  <c:v>30.8</c:v>
                </c:pt>
                <c:pt idx="148">
                  <c:v>30.8</c:v>
                </c:pt>
                <c:pt idx="149">
                  <c:v>30.8</c:v>
                </c:pt>
                <c:pt idx="150">
                  <c:v>30.8</c:v>
                </c:pt>
                <c:pt idx="151">
                  <c:v>30.8</c:v>
                </c:pt>
                <c:pt idx="152">
                  <c:v>30.8</c:v>
                </c:pt>
                <c:pt idx="153">
                  <c:v>30.8</c:v>
                </c:pt>
                <c:pt idx="154">
                  <c:v>30.8</c:v>
                </c:pt>
                <c:pt idx="155">
                  <c:v>30.8</c:v>
                </c:pt>
                <c:pt idx="156">
                  <c:v>30.8</c:v>
                </c:pt>
                <c:pt idx="157">
                  <c:v>30.8</c:v>
                </c:pt>
                <c:pt idx="158">
                  <c:v>30.8</c:v>
                </c:pt>
                <c:pt idx="159">
                  <c:v>30.8</c:v>
                </c:pt>
                <c:pt idx="160">
                  <c:v>30.8</c:v>
                </c:pt>
                <c:pt idx="161">
                  <c:v>30.8</c:v>
                </c:pt>
                <c:pt idx="162">
                  <c:v>30.9</c:v>
                </c:pt>
                <c:pt idx="163">
                  <c:v>30.8</c:v>
                </c:pt>
                <c:pt idx="164">
                  <c:v>30.8</c:v>
                </c:pt>
                <c:pt idx="165">
                  <c:v>30.8</c:v>
                </c:pt>
                <c:pt idx="166">
                  <c:v>30.8</c:v>
                </c:pt>
                <c:pt idx="167">
                  <c:v>30.8</c:v>
                </c:pt>
                <c:pt idx="168">
                  <c:v>30.8</c:v>
                </c:pt>
                <c:pt idx="169">
                  <c:v>30.8</c:v>
                </c:pt>
                <c:pt idx="170">
                  <c:v>30.8</c:v>
                </c:pt>
                <c:pt idx="171">
                  <c:v>30.8</c:v>
                </c:pt>
                <c:pt idx="172">
                  <c:v>30.8</c:v>
                </c:pt>
                <c:pt idx="173">
                  <c:v>30.8</c:v>
                </c:pt>
                <c:pt idx="174">
                  <c:v>30.8</c:v>
                </c:pt>
                <c:pt idx="175">
                  <c:v>30.8</c:v>
                </c:pt>
                <c:pt idx="176">
                  <c:v>30.8</c:v>
                </c:pt>
                <c:pt idx="177">
                  <c:v>30.8</c:v>
                </c:pt>
                <c:pt idx="178">
                  <c:v>30.8</c:v>
                </c:pt>
                <c:pt idx="179">
                  <c:v>30.8</c:v>
                </c:pt>
                <c:pt idx="180">
                  <c:v>30.8</c:v>
                </c:pt>
                <c:pt idx="181">
                  <c:v>30.8</c:v>
                </c:pt>
                <c:pt idx="182">
                  <c:v>30.8</c:v>
                </c:pt>
                <c:pt idx="183">
                  <c:v>30.8</c:v>
                </c:pt>
                <c:pt idx="184">
                  <c:v>30.8</c:v>
                </c:pt>
                <c:pt idx="185">
                  <c:v>30.8</c:v>
                </c:pt>
                <c:pt idx="186">
                  <c:v>30.8</c:v>
                </c:pt>
                <c:pt idx="187">
                  <c:v>30.8</c:v>
                </c:pt>
                <c:pt idx="188">
                  <c:v>30.8</c:v>
                </c:pt>
                <c:pt idx="189">
                  <c:v>30.8</c:v>
                </c:pt>
                <c:pt idx="190">
                  <c:v>30.8</c:v>
                </c:pt>
                <c:pt idx="191">
                  <c:v>30.8</c:v>
                </c:pt>
                <c:pt idx="192">
                  <c:v>30.8</c:v>
                </c:pt>
                <c:pt idx="193">
                  <c:v>30.8</c:v>
                </c:pt>
                <c:pt idx="194">
                  <c:v>30.8</c:v>
                </c:pt>
                <c:pt idx="195">
                  <c:v>30.8</c:v>
                </c:pt>
                <c:pt idx="196">
                  <c:v>30.8</c:v>
                </c:pt>
                <c:pt idx="197">
                  <c:v>30.8</c:v>
                </c:pt>
                <c:pt idx="198">
                  <c:v>30.8</c:v>
                </c:pt>
                <c:pt idx="199">
                  <c:v>30.8</c:v>
                </c:pt>
                <c:pt idx="200">
                  <c:v>30.8</c:v>
                </c:pt>
                <c:pt idx="201">
                  <c:v>30.8</c:v>
                </c:pt>
                <c:pt idx="202">
                  <c:v>30.8</c:v>
                </c:pt>
                <c:pt idx="203">
                  <c:v>30.8</c:v>
                </c:pt>
                <c:pt idx="204">
                  <c:v>30.8</c:v>
                </c:pt>
                <c:pt idx="205">
                  <c:v>30.8</c:v>
                </c:pt>
                <c:pt idx="206">
                  <c:v>30.8</c:v>
                </c:pt>
                <c:pt idx="207">
                  <c:v>30.8</c:v>
                </c:pt>
                <c:pt idx="208">
                  <c:v>30.8</c:v>
                </c:pt>
                <c:pt idx="209">
                  <c:v>30.8</c:v>
                </c:pt>
                <c:pt idx="210">
                  <c:v>30.8</c:v>
                </c:pt>
                <c:pt idx="211">
                  <c:v>30.8</c:v>
                </c:pt>
                <c:pt idx="212">
                  <c:v>30.8</c:v>
                </c:pt>
                <c:pt idx="213">
                  <c:v>30.8</c:v>
                </c:pt>
                <c:pt idx="214">
                  <c:v>30.8</c:v>
                </c:pt>
                <c:pt idx="215">
                  <c:v>30.8</c:v>
                </c:pt>
                <c:pt idx="216">
                  <c:v>30.8</c:v>
                </c:pt>
                <c:pt idx="217">
                  <c:v>30.8</c:v>
                </c:pt>
                <c:pt idx="218">
                  <c:v>30.8</c:v>
                </c:pt>
                <c:pt idx="219">
                  <c:v>30.8</c:v>
                </c:pt>
                <c:pt idx="220">
                  <c:v>30.8</c:v>
                </c:pt>
                <c:pt idx="221">
                  <c:v>30.8</c:v>
                </c:pt>
                <c:pt idx="222">
                  <c:v>30.8</c:v>
                </c:pt>
                <c:pt idx="223">
                  <c:v>30.8</c:v>
                </c:pt>
                <c:pt idx="224">
                  <c:v>30.8</c:v>
                </c:pt>
                <c:pt idx="225">
                  <c:v>30.8</c:v>
                </c:pt>
                <c:pt idx="226">
                  <c:v>30.8</c:v>
                </c:pt>
                <c:pt idx="227">
                  <c:v>30.9</c:v>
                </c:pt>
                <c:pt idx="228">
                  <c:v>30.9</c:v>
                </c:pt>
                <c:pt idx="229">
                  <c:v>30.8</c:v>
                </c:pt>
                <c:pt idx="230">
                  <c:v>30.8</c:v>
                </c:pt>
                <c:pt idx="231">
                  <c:v>30.8</c:v>
                </c:pt>
                <c:pt idx="232">
                  <c:v>30.8</c:v>
                </c:pt>
                <c:pt idx="233">
                  <c:v>30.8</c:v>
                </c:pt>
                <c:pt idx="234">
                  <c:v>30.8</c:v>
                </c:pt>
                <c:pt idx="235">
                  <c:v>30.8</c:v>
                </c:pt>
                <c:pt idx="236">
                  <c:v>30.8</c:v>
                </c:pt>
                <c:pt idx="237">
                  <c:v>30.8</c:v>
                </c:pt>
                <c:pt idx="238">
                  <c:v>30.8</c:v>
                </c:pt>
                <c:pt idx="239">
                  <c:v>30.8</c:v>
                </c:pt>
                <c:pt idx="240">
                  <c:v>30.8</c:v>
                </c:pt>
                <c:pt idx="241">
                  <c:v>30.8</c:v>
                </c:pt>
                <c:pt idx="242">
                  <c:v>30.8</c:v>
                </c:pt>
                <c:pt idx="243">
                  <c:v>30.8</c:v>
                </c:pt>
                <c:pt idx="244">
                  <c:v>30.8</c:v>
                </c:pt>
                <c:pt idx="245">
                  <c:v>30.8</c:v>
                </c:pt>
                <c:pt idx="246">
                  <c:v>30.8</c:v>
                </c:pt>
                <c:pt idx="247">
                  <c:v>30.8</c:v>
                </c:pt>
                <c:pt idx="248">
                  <c:v>30.8</c:v>
                </c:pt>
                <c:pt idx="249">
                  <c:v>30.8</c:v>
                </c:pt>
                <c:pt idx="250">
                  <c:v>30.8</c:v>
                </c:pt>
                <c:pt idx="251">
                  <c:v>30.8</c:v>
                </c:pt>
                <c:pt idx="252">
                  <c:v>30.8</c:v>
                </c:pt>
                <c:pt idx="253">
                  <c:v>30.8</c:v>
                </c:pt>
                <c:pt idx="254">
                  <c:v>30.8</c:v>
                </c:pt>
                <c:pt idx="255">
                  <c:v>30.8</c:v>
                </c:pt>
                <c:pt idx="256">
                  <c:v>30.8</c:v>
                </c:pt>
                <c:pt idx="257">
                  <c:v>30.8</c:v>
                </c:pt>
                <c:pt idx="258">
                  <c:v>30.8</c:v>
                </c:pt>
                <c:pt idx="259">
                  <c:v>30.8</c:v>
                </c:pt>
                <c:pt idx="260">
                  <c:v>30.8</c:v>
                </c:pt>
                <c:pt idx="261">
                  <c:v>30.8</c:v>
                </c:pt>
                <c:pt idx="262">
                  <c:v>30.8</c:v>
                </c:pt>
                <c:pt idx="263">
                  <c:v>30.8</c:v>
                </c:pt>
                <c:pt idx="264">
                  <c:v>30.8</c:v>
                </c:pt>
                <c:pt idx="265">
                  <c:v>30.8</c:v>
                </c:pt>
                <c:pt idx="266">
                  <c:v>30.8</c:v>
                </c:pt>
                <c:pt idx="267">
                  <c:v>30.8</c:v>
                </c:pt>
                <c:pt idx="268">
                  <c:v>30.8</c:v>
                </c:pt>
                <c:pt idx="269">
                  <c:v>30.8</c:v>
                </c:pt>
                <c:pt idx="270">
                  <c:v>30.8</c:v>
                </c:pt>
                <c:pt idx="271">
                  <c:v>30.8</c:v>
                </c:pt>
                <c:pt idx="272">
                  <c:v>30.8</c:v>
                </c:pt>
                <c:pt idx="273">
                  <c:v>30.8</c:v>
                </c:pt>
                <c:pt idx="274">
                  <c:v>30.8</c:v>
                </c:pt>
                <c:pt idx="275">
                  <c:v>30.8</c:v>
                </c:pt>
                <c:pt idx="276">
                  <c:v>30.8</c:v>
                </c:pt>
                <c:pt idx="277">
                  <c:v>30.8</c:v>
                </c:pt>
                <c:pt idx="278">
                  <c:v>30.8</c:v>
                </c:pt>
                <c:pt idx="279">
                  <c:v>30.8</c:v>
                </c:pt>
                <c:pt idx="280">
                  <c:v>30.8</c:v>
                </c:pt>
                <c:pt idx="281">
                  <c:v>30.8</c:v>
                </c:pt>
                <c:pt idx="282">
                  <c:v>30.8</c:v>
                </c:pt>
                <c:pt idx="283">
                  <c:v>30.8</c:v>
                </c:pt>
                <c:pt idx="284">
                  <c:v>30.8</c:v>
                </c:pt>
                <c:pt idx="285">
                  <c:v>30.8</c:v>
                </c:pt>
                <c:pt idx="286">
                  <c:v>30.8</c:v>
                </c:pt>
                <c:pt idx="287">
                  <c:v>30.8</c:v>
                </c:pt>
                <c:pt idx="288">
                  <c:v>30.8</c:v>
                </c:pt>
              </c:numCache>
            </c:numRef>
          </c:val>
          <c:smooth val="0"/>
        </c:ser>
        <c:ser>
          <c:idx val="1"/>
          <c:order val="1"/>
          <c:tx>
            <c:v>Tmin (датчик №15)</c:v>
          </c:tx>
          <c:spPr>
            <a:ln w="19050" cap="flat" cmpd="sng" algn="ctr">
              <a:solidFill>
                <a:schemeClr val="accent5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T'!$K$5:$K$293</c:f>
              <c:numCache>
                <c:formatCode>General</c:formatCode>
                <c:ptCount val="289"/>
                <c:pt idx="0">
                  <c:v>30.2</c:v>
                </c:pt>
                <c:pt idx="1">
                  <c:v>30.2</c:v>
                </c:pt>
                <c:pt idx="2">
                  <c:v>30.2</c:v>
                </c:pt>
                <c:pt idx="3">
                  <c:v>30.2</c:v>
                </c:pt>
                <c:pt idx="4">
                  <c:v>30.2</c:v>
                </c:pt>
                <c:pt idx="5">
                  <c:v>30.2</c:v>
                </c:pt>
                <c:pt idx="6">
                  <c:v>30.2</c:v>
                </c:pt>
                <c:pt idx="7">
                  <c:v>30.2</c:v>
                </c:pt>
                <c:pt idx="8">
                  <c:v>30.2</c:v>
                </c:pt>
                <c:pt idx="9">
                  <c:v>30.2</c:v>
                </c:pt>
                <c:pt idx="10">
                  <c:v>30.2</c:v>
                </c:pt>
                <c:pt idx="11">
                  <c:v>30.2</c:v>
                </c:pt>
                <c:pt idx="12">
                  <c:v>30.2</c:v>
                </c:pt>
                <c:pt idx="13">
                  <c:v>30.2</c:v>
                </c:pt>
                <c:pt idx="14">
                  <c:v>30.2</c:v>
                </c:pt>
                <c:pt idx="15">
                  <c:v>30.2</c:v>
                </c:pt>
                <c:pt idx="16">
                  <c:v>30.2</c:v>
                </c:pt>
                <c:pt idx="17">
                  <c:v>30.2</c:v>
                </c:pt>
                <c:pt idx="18">
                  <c:v>30.2</c:v>
                </c:pt>
                <c:pt idx="19">
                  <c:v>30.2</c:v>
                </c:pt>
                <c:pt idx="20">
                  <c:v>30.2</c:v>
                </c:pt>
                <c:pt idx="21">
                  <c:v>30.2</c:v>
                </c:pt>
                <c:pt idx="22">
                  <c:v>30.2</c:v>
                </c:pt>
                <c:pt idx="23">
                  <c:v>30.2</c:v>
                </c:pt>
                <c:pt idx="24">
                  <c:v>30.2</c:v>
                </c:pt>
                <c:pt idx="25">
                  <c:v>30.2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30.2</c:v>
                </c:pt>
                <c:pt idx="30">
                  <c:v>30.2</c:v>
                </c:pt>
                <c:pt idx="31">
                  <c:v>30.2</c:v>
                </c:pt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30.2</c:v>
                </c:pt>
                <c:pt idx="36">
                  <c:v>30.2</c:v>
                </c:pt>
                <c:pt idx="37">
                  <c:v>30.2</c:v>
                </c:pt>
                <c:pt idx="38">
                  <c:v>30.2</c:v>
                </c:pt>
                <c:pt idx="39">
                  <c:v>30.2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30.2</c:v>
                </c:pt>
                <c:pt idx="44">
                  <c:v>30.2</c:v>
                </c:pt>
                <c:pt idx="45">
                  <c:v>30.2</c:v>
                </c:pt>
                <c:pt idx="46">
                  <c:v>30.2</c:v>
                </c:pt>
                <c:pt idx="47">
                  <c:v>30.1</c:v>
                </c:pt>
                <c:pt idx="48">
                  <c:v>30.2</c:v>
                </c:pt>
                <c:pt idx="49">
                  <c:v>30.2</c:v>
                </c:pt>
                <c:pt idx="50">
                  <c:v>30.2</c:v>
                </c:pt>
                <c:pt idx="51">
                  <c:v>30.2</c:v>
                </c:pt>
                <c:pt idx="52">
                  <c:v>30.2</c:v>
                </c:pt>
                <c:pt idx="53">
                  <c:v>30.2</c:v>
                </c:pt>
                <c:pt idx="54">
                  <c:v>30.3</c:v>
                </c:pt>
                <c:pt idx="55">
                  <c:v>30.2</c:v>
                </c:pt>
                <c:pt idx="56">
                  <c:v>30.2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30.2</c:v>
                </c:pt>
                <c:pt idx="62">
                  <c:v>30.2</c:v>
                </c:pt>
                <c:pt idx="63">
                  <c:v>30.2</c:v>
                </c:pt>
                <c:pt idx="64">
                  <c:v>30.2</c:v>
                </c:pt>
                <c:pt idx="65">
                  <c:v>30.3</c:v>
                </c:pt>
                <c:pt idx="66">
                  <c:v>30.2</c:v>
                </c:pt>
                <c:pt idx="67">
                  <c:v>30.2</c:v>
                </c:pt>
                <c:pt idx="68">
                  <c:v>30.2</c:v>
                </c:pt>
                <c:pt idx="69">
                  <c:v>30.2</c:v>
                </c:pt>
                <c:pt idx="70">
                  <c:v>30.2</c:v>
                </c:pt>
                <c:pt idx="71">
                  <c:v>30.2</c:v>
                </c:pt>
                <c:pt idx="72">
                  <c:v>30.2</c:v>
                </c:pt>
                <c:pt idx="73">
                  <c:v>30.2</c:v>
                </c:pt>
                <c:pt idx="74">
                  <c:v>30.2</c:v>
                </c:pt>
                <c:pt idx="75">
                  <c:v>30.2</c:v>
                </c:pt>
                <c:pt idx="76">
                  <c:v>30.2</c:v>
                </c:pt>
                <c:pt idx="77">
                  <c:v>30.2</c:v>
                </c:pt>
                <c:pt idx="78">
                  <c:v>30.2</c:v>
                </c:pt>
                <c:pt idx="79">
                  <c:v>30.2</c:v>
                </c:pt>
                <c:pt idx="80">
                  <c:v>30.2</c:v>
                </c:pt>
                <c:pt idx="81">
                  <c:v>30.2</c:v>
                </c:pt>
                <c:pt idx="82">
                  <c:v>30.2</c:v>
                </c:pt>
                <c:pt idx="83">
                  <c:v>30.2</c:v>
                </c:pt>
                <c:pt idx="84">
                  <c:v>30.2</c:v>
                </c:pt>
                <c:pt idx="85">
                  <c:v>30.2</c:v>
                </c:pt>
                <c:pt idx="86">
                  <c:v>30.2</c:v>
                </c:pt>
                <c:pt idx="87">
                  <c:v>30.2</c:v>
                </c:pt>
                <c:pt idx="88">
                  <c:v>30.2</c:v>
                </c:pt>
                <c:pt idx="89">
                  <c:v>30.2</c:v>
                </c:pt>
                <c:pt idx="90">
                  <c:v>30.2</c:v>
                </c:pt>
                <c:pt idx="91">
                  <c:v>30.2</c:v>
                </c:pt>
                <c:pt idx="92">
                  <c:v>30.2</c:v>
                </c:pt>
                <c:pt idx="93">
                  <c:v>30.2</c:v>
                </c:pt>
                <c:pt idx="94">
                  <c:v>30.2</c:v>
                </c:pt>
                <c:pt idx="95">
                  <c:v>30.2</c:v>
                </c:pt>
                <c:pt idx="96">
                  <c:v>30.2</c:v>
                </c:pt>
                <c:pt idx="97">
                  <c:v>30.2</c:v>
                </c:pt>
                <c:pt idx="98">
                  <c:v>30.2</c:v>
                </c:pt>
                <c:pt idx="99">
                  <c:v>30.2</c:v>
                </c:pt>
                <c:pt idx="100">
                  <c:v>30.2</c:v>
                </c:pt>
                <c:pt idx="101">
                  <c:v>30.2</c:v>
                </c:pt>
                <c:pt idx="102">
                  <c:v>30.2</c:v>
                </c:pt>
                <c:pt idx="103">
                  <c:v>30.1</c:v>
                </c:pt>
                <c:pt idx="104">
                  <c:v>30.2</c:v>
                </c:pt>
                <c:pt idx="105">
                  <c:v>30.2</c:v>
                </c:pt>
                <c:pt idx="106">
                  <c:v>30.2</c:v>
                </c:pt>
                <c:pt idx="107">
                  <c:v>30.2</c:v>
                </c:pt>
                <c:pt idx="108">
                  <c:v>30.2</c:v>
                </c:pt>
                <c:pt idx="109">
                  <c:v>30.2</c:v>
                </c:pt>
                <c:pt idx="110">
                  <c:v>30.2</c:v>
                </c:pt>
                <c:pt idx="111">
                  <c:v>30.1</c:v>
                </c:pt>
                <c:pt idx="112">
                  <c:v>30.2</c:v>
                </c:pt>
                <c:pt idx="113">
                  <c:v>30.2</c:v>
                </c:pt>
                <c:pt idx="114">
                  <c:v>30.2</c:v>
                </c:pt>
                <c:pt idx="115">
                  <c:v>30.2</c:v>
                </c:pt>
                <c:pt idx="116">
                  <c:v>30.2</c:v>
                </c:pt>
                <c:pt idx="117">
                  <c:v>30.2</c:v>
                </c:pt>
                <c:pt idx="118">
                  <c:v>30.2</c:v>
                </c:pt>
                <c:pt idx="119">
                  <c:v>30.2</c:v>
                </c:pt>
                <c:pt idx="120">
                  <c:v>30.2</c:v>
                </c:pt>
                <c:pt idx="121">
                  <c:v>30.2</c:v>
                </c:pt>
                <c:pt idx="122">
                  <c:v>30.2</c:v>
                </c:pt>
                <c:pt idx="123">
                  <c:v>30.2</c:v>
                </c:pt>
                <c:pt idx="124">
                  <c:v>30.2</c:v>
                </c:pt>
                <c:pt idx="125">
                  <c:v>30.2</c:v>
                </c:pt>
                <c:pt idx="126">
                  <c:v>30.2</c:v>
                </c:pt>
                <c:pt idx="127">
                  <c:v>30.2</c:v>
                </c:pt>
                <c:pt idx="128">
                  <c:v>30.2</c:v>
                </c:pt>
                <c:pt idx="129">
                  <c:v>30.2</c:v>
                </c:pt>
                <c:pt idx="130">
                  <c:v>30.2</c:v>
                </c:pt>
                <c:pt idx="131">
                  <c:v>30.2</c:v>
                </c:pt>
                <c:pt idx="132">
                  <c:v>30.2</c:v>
                </c:pt>
                <c:pt idx="133">
                  <c:v>30.2</c:v>
                </c:pt>
                <c:pt idx="134">
                  <c:v>30.2</c:v>
                </c:pt>
                <c:pt idx="135">
                  <c:v>30.2</c:v>
                </c:pt>
                <c:pt idx="136">
                  <c:v>30.2</c:v>
                </c:pt>
                <c:pt idx="137">
                  <c:v>30.2</c:v>
                </c:pt>
                <c:pt idx="138">
                  <c:v>30.2</c:v>
                </c:pt>
                <c:pt idx="139">
                  <c:v>30.2</c:v>
                </c:pt>
                <c:pt idx="140">
                  <c:v>30.2</c:v>
                </c:pt>
                <c:pt idx="141">
                  <c:v>30.2</c:v>
                </c:pt>
                <c:pt idx="142">
                  <c:v>30.2</c:v>
                </c:pt>
                <c:pt idx="143">
                  <c:v>30.2</c:v>
                </c:pt>
                <c:pt idx="144">
                  <c:v>30.2</c:v>
                </c:pt>
                <c:pt idx="145">
                  <c:v>30.2</c:v>
                </c:pt>
                <c:pt idx="146">
                  <c:v>30.2</c:v>
                </c:pt>
                <c:pt idx="147">
                  <c:v>30.2</c:v>
                </c:pt>
                <c:pt idx="148">
                  <c:v>30.2</c:v>
                </c:pt>
                <c:pt idx="149">
                  <c:v>30.2</c:v>
                </c:pt>
                <c:pt idx="150">
                  <c:v>30.2</c:v>
                </c:pt>
                <c:pt idx="151">
                  <c:v>30.2</c:v>
                </c:pt>
                <c:pt idx="152">
                  <c:v>30.2</c:v>
                </c:pt>
                <c:pt idx="153">
                  <c:v>30.2</c:v>
                </c:pt>
                <c:pt idx="154">
                  <c:v>30.2</c:v>
                </c:pt>
                <c:pt idx="155">
                  <c:v>30.2</c:v>
                </c:pt>
                <c:pt idx="156">
                  <c:v>30.2</c:v>
                </c:pt>
                <c:pt idx="157">
                  <c:v>30.2</c:v>
                </c:pt>
                <c:pt idx="158">
                  <c:v>30.2</c:v>
                </c:pt>
                <c:pt idx="159">
                  <c:v>30.2</c:v>
                </c:pt>
                <c:pt idx="160">
                  <c:v>30.2</c:v>
                </c:pt>
                <c:pt idx="161">
                  <c:v>30.2</c:v>
                </c:pt>
                <c:pt idx="162">
                  <c:v>30.2</c:v>
                </c:pt>
                <c:pt idx="163">
                  <c:v>30.2</c:v>
                </c:pt>
                <c:pt idx="164">
                  <c:v>30.2</c:v>
                </c:pt>
                <c:pt idx="165">
                  <c:v>30.2</c:v>
                </c:pt>
                <c:pt idx="166">
                  <c:v>30.2</c:v>
                </c:pt>
                <c:pt idx="167">
                  <c:v>30.2</c:v>
                </c:pt>
                <c:pt idx="168">
                  <c:v>30.2</c:v>
                </c:pt>
                <c:pt idx="169">
                  <c:v>30.2</c:v>
                </c:pt>
                <c:pt idx="170">
                  <c:v>30.2</c:v>
                </c:pt>
                <c:pt idx="171">
                  <c:v>30.2</c:v>
                </c:pt>
                <c:pt idx="172">
                  <c:v>30.2</c:v>
                </c:pt>
                <c:pt idx="173">
                  <c:v>30.2</c:v>
                </c:pt>
                <c:pt idx="174">
                  <c:v>30.2</c:v>
                </c:pt>
                <c:pt idx="175">
                  <c:v>30.2</c:v>
                </c:pt>
                <c:pt idx="176">
                  <c:v>30.2</c:v>
                </c:pt>
                <c:pt idx="177">
                  <c:v>30.2</c:v>
                </c:pt>
                <c:pt idx="178">
                  <c:v>30.2</c:v>
                </c:pt>
                <c:pt idx="179">
                  <c:v>30.2</c:v>
                </c:pt>
                <c:pt idx="180">
                  <c:v>30.2</c:v>
                </c:pt>
                <c:pt idx="181">
                  <c:v>30.3</c:v>
                </c:pt>
                <c:pt idx="182">
                  <c:v>30.2</c:v>
                </c:pt>
                <c:pt idx="183">
                  <c:v>30.2</c:v>
                </c:pt>
                <c:pt idx="184">
                  <c:v>30.2</c:v>
                </c:pt>
                <c:pt idx="185">
                  <c:v>30.2</c:v>
                </c:pt>
                <c:pt idx="186">
                  <c:v>30.2</c:v>
                </c:pt>
                <c:pt idx="187">
                  <c:v>30.2</c:v>
                </c:pt>
                <c:pt idx="188">
                  <c:v>30.3</c:v>
                </c:pt>
                <c:pt idx="189">
                  <c:v>30.2</c:v>
                </c:pt>
                <c:pt idx="190">
                  <c:v>30.2</c:v>
                </c:pt>
                <c:pt idx="191">
                  <c:v>30.2</c:v>
                </c:pt>
                <c:pt idx="192">
                  <c:v>30.2</c:v>
                </c:pt>
                <c:pt idx="193">
                  <c:v>30.2</c:v>
                </c:pt>
                <c:pt idx="194">
                  <c:v>30.2</c:v>
                </c:pt>
                <c:pt idx="195">
                  <c:v>30.2</c:v>
                </c:pt>
                <c:pt idx="196">
                  <c:v>30.2</c:v>
                </c:pt>
                <c:pt idx="197">
                  <c:v>30.2</c:v>
                </c:pt>
                <c:pt idx="198">
                  <c:v>30.2</c:v>
                </c:pt>
                <c:pt idx="199">
                  <c:v>30.2</c:v>
                </c:pt>
                <c:pt idx="200">
                  <c:v>30.2</c:v>
                </c:pt>
                <c:pt idx="201">
                  <c:v>30.2</c:v>
                </c:pt>
                <c:pt idx="202">
                  <c:v>30.2</c:v>
                </c:pt>
                <c:pt idx="203">
                  <c:v>30.2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30.2</c:v>
                </c:pt>
                <c:pt idx="210">
                  <c:v>30.2</c:v>
                </c:pt>
                <c:pt idx="211">
                  <c:v>30.3</c:v>
                </c:pt>
                <c:pt idx="212">
                  <c:v>30.2</c:v>
                </c:pt>
                <c:pt idx="213">
                  <c:v>30.2</c:v>
                </c:pt>
                <c:pt idx="214">
                  <c:v>30.2</c:v>
                </c:pt>
                <c:pt idx="215">
                  <c:v>30.2</c:v>
                </c:pt>
                <c:pt idx="216">
                  <c:v>30.3</c:v>
                </c:pt>
                <c:pt idx="217">
                  <c:v>30.2</c:v>
                </c:pt>
                <c:pt idx="218">
                  <c:v>30.2</c:v>
                </c:pt>
                <c:pt idx="219">
                  <c:v>30.2</c:v>
                </c:pt>
                <c:pt idx="220">
                  <c:v>30.2</c:v>
                </c:pt>
                <c:pt idx="221">
                  <c:v>30.2</c:v>
                </c:pt>
                <c:pt idx="222">
                  <c:v>30.2</c:v>
                </c:pt>
                <c:pt idx="223">
                  <c:v>30.2</c:v>
                </c:pt>
                <c:pt idx="224">
                  <c:v>30.2</c:v>
                </c:pt>
                <c:pt idx="225">
                  <c:v>30.3</c:v>
                </c:pt>
                <c:pt idx="226">
                  <c:v>30.2</c:v>
                </c:pt>
                <c:pt idx="227">
                  <c:v>30.3</c:v>
                </c:pt>
                <c:pt idx="228">
                  <c:v>30.2</c:v>
                </c:pt>
                <c:pt idx="229">
                  <c:v>30.3</c:v>
                </c:pt>
                <c:pt idx="230">
                  <c:v>30.2</c:v>
                </c:pt>
                <c:pt idx="231">
                  <c:v>30.2</c:v>
                </c:pt>
                <c:pt idx="232">
                  <c:v>30.2</c:v>
                </c:pt>
                <c:pt idx="233">
                  <c:v>30.3</c:v>
                </c:pt>
                <c:pt idx="234">
                  <c:v>30.2</c:v>
                </c:pt>
                <c:pt idx="235">
                  <c:v>30.3</c:v>
                </c:pt>
                <c:pt idx="236">
                  <c:v>30.2</c:v>
                </c:pt>
                <c:pt idx="237">
                  <c:v>30.3</c:v>
                </c:pt>
                <c:pt idx="238">
                  <c:v>30.2</c:v>
                </c:pt>
                <c:pt idx="239">
                  <c:v>30.2</c:v>
                </c:pt>
                <c:pt idx="240">
                  <c:v>30.2</c:v>
                </c:pt>
                <c:pt idx="241">
                  <c:v>30.2</c:v>
                </c:pt>
                <c:pt idx="242">
                  <c:v>30.2</c:v>
                </c:pt>
                <c:pt idx="243">
                  <c:v>30.2</c:v>
                </c:pt>
                <c:pt idx="244">
                  <c:v>30.2</c:v>
                </c:pt>
                <c:pt idx="245">
                  <c:v>30.2</c:v>
                </c:pt>
                <c:pt idx="246">
                  <c:v>30.2</c:v>
                </c:pt>
                <c:pt idx="247">
                  <c:v>30.2</c:v>
                </c:pt>
                <c:pt idx="248">
                  <c:v>30.2</c:v>
                </c:pt>
                <c:pt idx="249">
                  <c:v>30.3</c:v>
                </c:pt>
                <c:pt idx="250">
                  <c:v>30.2</c:v>
                </c:pt>
                <c:pt idx="251">
                  <c:v>30.3</c:v>
                </c:pt>
                <c:pt idx="252">
                  <c:v>30.3</c:v>
                </c:pt>
                <c:pt idx="253">
                  <c:v>30.2</c:v>
                </c:pt>
                <c:pt idx="254">
                  <c:v>30.2</c:v>
                </c:pt>
                <c:pt idx="255">
                  <c:v>30.2</c:v>
                </c:pt>
                <c:pt idx="256">
                  <c:v>30.1</c:v>
                </c:pt>
                <c:pt idx="257">
                  <c:v>30.2</c:v>
                </c:pt>
                <c:pt idx="258">
                  <c:v>30.2</c:v>
                </c:pt>
                <c:pt idx="259">
                  <c:v>30.3</c:v>
                </c:pt>
                <c:pt idx="260">
                  <c:v>30.2</c:v>
                </c:pt>
                <c:pt idx="261">
                  <c:v>30.2</c:v>
                </c:pt>
                <c:pt idx="262">
                  <c:v>30.2</c:v>
                </c:pt>
                <c:pt idx="263">
                  <c:v>30.3</c:v>
                </c:pt>
                <c:pt idx="264">
                  <c:v>30.2</c:v>
                </c:pt>
                <c:pt idx="265">
                  <c:v>30.2</c:v>
                </c:pt>
                <c:pt idx="266">
                  <c:v>30.2</c:v>
                </c:pt>
                <c:pt idx="267">
                  <c:v>30.2</c:v>
                </c:pt>
                <c:pt idx="268">
                  <c:v>30.2</c:v>
                </c:pt>
                <c:pt idx="269">
                  <c:v>30.2</c:v>
                </c:pt>
                <c:pt idx="270">
                  <c:v>30.2</c:v>
                </c:pt>
                <c:pt idx="271">
                  <c:v>30.2</c:v>
                </c:pt>
                <c:pt idx="272">
                  <c:v>30.2</c:v>
                </c:pt>
                <c:pt idx="273">
                  <c:v>30.2</c:v>
                </c:pt>
                <c:pt idx="274">
                  <c:v>30.2</c:v>
                </c:pt>
                <c:pt idx="275">
                  <c:v>30.2</c:v>
                </c:pt>
                <c:pt idx="276">
                  <c:v>30.2</c:v>
                </c:pt>
                <c:pt idx="277">
                  <c:v>30.2</c:v>
                </c:pt>
                <c:pt idx="278">
                  <c:v>30.2</c:v>
                </c:pt>
                <c:pt idx="279">
                  <c:v>30.2</c:v>
                </c:pt>
                <c:pt idx="280">
                  <c:v>30.2</c:v>
                </c:pt>
                <c:pt idx="281">
                  <c:v>30.2</c:v>
                </c:pt>
                <c:pt idx="282">
                  <c:v>30.2</c:v>
                </c:pt>
                <c:pt idx="283">
                  <c:v>30.2</c:v>
                </c:pt>
                <c:pt idx="284">
                  <c:v>30.2</c:v>
                </c:pt>
                <c:pt idx="285">
                  <c:v>30.2</c:v>
                </c:pt>
                <c:pt idx="286">
                  <c:v>30.3</c:v>
                </c:pt>
                <c:pt idx="287">
                  <c:v>30.2</c:v>
                </c:pt>
                <c:pt idx="288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99328"/>
        <c:axId val="180130176"/>
      </c:lineChart>
      <c:catAx>
        <c:axId val="18009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 [ЧЧ:ММ:СС]</a:t>
                </a:r>
              </a:p>
            </c:rich>
          </c:tx>
          <c:layout/>
          <c:overlay val="0"/>
        </c:title>
        <c:numFmt formatCode="[$-F400]h:mm:ss\ AM/PM" sourceLinked="1"/>
        <c:majorTickMark val="none"/>
        <c:minorTickMark val="none"/>
        <c:tickLblPos val="nextTo"/>
        <c:crossAx val="180130176"/>
        <c:crosses val="autoZero"/>
        <c:auto val="1"/>
        <c:lblAlgn val="ctr"/>
        <c:lblOffset val="100"/>
        <c:noMultiLvlLbl val="0"/>
      </c:catAx>
      <c:valAx>
        <c:axId val="18013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1" i="0" baseline="0">
                    <a:latin typeface="+mn-lt"/>
                  </a:rPr>
                  <a:t>Температура, </a:t>
                </a:r>
                <a:r>
                  <a:rPr lang="en-US" sz="1000" b="1" i="0" baseline="0">
                    <a:latin typeface="+mn-lt"/>
                  </a:rPr>
                  <a:t>[°C]</a:t>
                </a:r>
                <a:endParaRPr lang="ru-RU" sz="1000" b="1" i="0" baseline="0">
                  <a:latin typeface="+mn-lt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99328"/>
        <c:crosses val="autoZero"/>
        <c:crossBetween val="between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Graph!$B$4</c:f>
              <c:strCache>
                <c:ptCount val="1"/>
                <c:pt idx="0">
                  <c:v>Tmin (датчик №15)</c:v>
                </c:pt>
              </c:strCache>
            </c:strRef>
          </c:tx>
          <c:marker>
            <c:symbol val="none"/>
          </c:marker>
          <c:cat>
            <c:numRef>
              <c:f>Graph!$A$5:$A$293</c:f>
              <c:numCache>
                <c:formatCode>[$-F400]h:mm:ss\ AM/PM</c:formatCode>
                <c:ptCount val="289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Graph!$B$5:$B$293</c:f>
              <c:numCache>
                <c:formatCode>General</c:formatCode>
                <c:ptCount val="289"/>
                <c:pt idx="0">
                  <c:v>30.2</c:v>
                </c:pt>
                <c:pt idx="1">
                  <c:v>30.2</c:v>
                </c:pt>
                <c:pt idx="2">
                  <c:v>30.2</c:v>
                </c:pt>
                <c:pt idx="3">
                  <c:v>30.2</c:v>
                </c:pt>
                <c:pt idx="4">
                  <c:v>30.2</c:v>
                </c:pt>
                <c:pt idx="5">
                  <c:v>30.2</c:v>
                </c:pt>
                <c:pt idx="6">
                  <c:v>30.2</c:v>
                </c:pt>
                <c:pt idx="7">
                  <c:v>30.2</c:v>
                </c:pt>
                <c:pt idx="8">
                  <c:v>30.2</c:v>
                </c:pt>
                <c:pt idx="9">
                  <c:v>30.2</c:v>
                </c:pt>
                <c:pt idx="10">
                  <c:v>30.2</c:v>
                </c:pt>
                <c:pt idx="11">
                  <c:v>30.2</c:v>
                </c:pt>
                <c:pt idx="12">
                  <c:v>30.2</c:v>
                </c:pt>
                <c:pt idx="13">
                  <c:v>30.2</c:v>
                </c:pt>
                <c:pt idx="14">
                  <c:v>30.2</c:v>
                </c:pt>
                <c:pt idx="15">
                  <c:v>30.2</c:v>
                </c:pt>
                <c:pt idx="16">
                  <c:v>30.2</c:v>
                </c:pt>
                <c:pt idx="17">
                  <c:v>30.2</c:v>
                </c:pt>
                <c:pt idx="18">
                  <c:v>30.2</c:v>
                </c:pt>
                <c:pt idx="19">
                  <c:v>30.2</c:v>
                </c:pt>
                <c:pt idx="20">
                  <c:v>30.2</c:v>
                </c:pt>
                <c:pt idx="21">
                  <c:v>30.2</c:v>
                </c:pt>
                <c:pt idx="22">
                  <c:v>30.2</c:v>
                </c:pt>
                <c:pt idx="23">
                  <c:v>30.2</c:v>
                </c:pt>
                <c:pt idx="24">
                  <c:v>30.2</c:v>
                </c:pt>
                <c:pt idx="25">
                  <c:v>30.2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30.2</c:v>
                </c:pt>
                <c:pt idx="30">
                  <c:v>30.2</c:v>
                </c:pt>
                <c:pt idx="31">
                  <c:v>30.2</c:v>
                </c:pt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30.2</c:v>
                </c:pt>
                <c:pt idx="36">
                  <c:v>30.2</c:v>
                </c:pt>
                <c:pt idx="37">
                  <c:v>30.2</c:v>
                </c:pt>
                <c:pt idx="38">
                  <c:v>30.2</c:v>
                </c:pt>
                <c:pt idx="39">
                  <c:v>30.2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30.2</c:v>
                </c:pt>
                <c:pt idx="44">
                  <c:v>30.2</c:v>
                </c:pt>
                <c:pt idx="45">
                  <c:v>30.2</c:v>
                </c:pt>
                <c:pt idx="46">
                  <c:v>30.2</c:v>
                </c:pt>
                <c:pt idx="47">
                  <c:v>30.1</c:v>
                </c:pt>
                <c:pt idx="48">
                  <c:v>30.2</c:v>
                </c:pt>
                <c:pt idx="49">
                  <c:v>30.2</c:v>
                </c:pt>
                <c:pt idx="50">
                  <c:v>30.2</c:v>
                </c:pt>
                <c:pt idx="51">
                  <c:v>30.2</c:v>
                </c:pt>
                <c:pt idx="52">
                  <c:v>30.2</c:v>
                </c:pt>
                <c:pt idx="53">
                  <c:v>30.2</c:v>
                </c:pt>
                <c:pt idx="54">
                  <c:v>30.3</c:v>
                </c:pt>
                <c:pt idx="55">
                  <c:v>30.2</c:v>
                </c:pt>
                <c:pt idx="56">
                  <c:v>30.2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30.2</c:v>
                </c:pt>
                <c:pt idx="62">
                  <c:v>30.2</c:v>
                </c:pt>
                <c:pt idx="63">
                  <c:v>30.2</c:v>
                </c:pt>
                <c:pt idx="64">
                  <c:v>30.2</c:v>
                </c:pt>
                <c:pt idx="65">
                  <c:v>30.3</c:v>
                </c:pt>
                <c:pt idx="66">
                  <c:v>30.2</c:v>
                </c:pt>
                <c:pt idx="67">
                  <c:v>30.2</c:v>
                </c:pt>
                <c:pt idx="68">
                  <c:v>30.2</c:v>
                </c:pt>
                <c:pt idx="69">
                  <c:v>30.2</c:v>
                </c:pt>
                <c:pt idx="70">
                  <c:v>30.2</c:v>
                </c:pt>
                <c:pt idx="71">
                  <c:v>30.2</c:v>
                </c:pt>
                <c:pt idx="72">
                  <c:v>30.2</c:v>
                </c:pt>
                <c:pt idx="73">
                  <c:v>30.2</c:v>
                </c:pt>
                <c:pt idx="74">
                  <c:v>30.2</c:v>
                </c:pt>
                <c:pt idx="75">
                  <c:v>30.2</c:v>
                </c:pt>
                <c:pt idx="76">
                  <c:v>30.2</c:v>
                </c:pt>
                <c:pt idx="77">
                  <c:v>30.2</c:v>
                </c:pt>
                <c:pt idx="78">
                  <c:v>30.2</c:v>
                </c:pt>
                <c:pt idx="79">
                  <c:v>30.2</c:v>
                </c:pt>
                <c:pt idx="80">
                  <c:v>30.2</c:v>
                </c:pt>
                <c:pt idx="81">
                  <c:v>30.2</c:v>
                </c:pt>
                <c:pt idx="82">
                  <c:v>30.2</c:v>
                </c:pt>
                <c:pt idx="83">
                  <c:v>30.2</c:v>
                </c:pt>
                <c:pt idx="84">
                  <c:v>30.2</c:v>
                </c:pt>
                <c:pt idx="85">
                  <c:v>30.2</c:v>
                </c:pt>
                <c:pt idx="86">
                  <c:v>30.2</c:v>
                </c:pt>
                <c:pt idx="87">
                  <c:v>30.2</c:v>
                </c:pt>
                <c:pt idx="88">
                  <c:v>30.2</c:v>
                </c:pt>
                <c:pt idx="89">
                  <c:v>30.2</c:v>
                </c:pt>
                <c:pt idx="90">
                  <c:v>30.2</c:v>
                </c:pt>
                <c:pt idx="91">
                  <c:v>30.2</c:v>
                </c:pt>
                <c:pt idx="92">
                  <c:v>30.2</c:v>
                </c:pt>
                <c:pt idx="93">
                  <c:v>30.2</c:v>
                </c:pt>
                <c:pt idx="94">
                  <c:v>30.2</c:v>
                </c:pt>
                <c:pt idx="95">
                  <c:v>30.2</c:v>
                </c:pt>
                <c:pt idx="96">
                  <c:v>30.2</c:v>
                </c:pt>
                <c:pt idx="97">
                  <c:v>30.2</c:v>
                </c:pt>
                <c:pt idx="98">
                  <c:v>30.2</c:v>
                </c:pt>
                <c:pt idx="99">
                  <c:v>30.2</c:v>
                </c:pt>
                <c:pt idx="100">
                  <c:v>30.2</c:v>
                </c:pt>
                <c:pt idx="101">
                  <c:v>30.2</c:v>
                </c:pt>
                <c:pt idx="102">
                  <c:v>30.2</c:v>
                </c:pt>
                <c:pt idx="103">
                  <c:v>30.1</c:v>
                </c:pt>
                <c:pt idx="104">
                  <c:v>30.2</c:v>
                </c:pt>
                <c:pt idx="105">
                  <c:v>30.2</c:v>
                </c:pt>
                <c:pt idx="106">
                  <c:v>30.2</c:v>
                </c:pt>
                <c:pt idx="107">
                  <c:v>30.2</c:v>
                </c:pt>
                <c:pt idx="108">
                  <c:v>30.2</c:v>
                </c:pt>
                <c:pt idx="109">
                  <c:v>30.2</c:v>
                </c:pt>
                <c:pt idx="110">
                  <c:v>30.2</c:v>
                </c:pt>
                <c:pt idx="111">
                  <c:v>30.1</c:v>
                </c:pt>
                <c:pt idx="112">
                  <c:v>30.2</c:v>
                </c:pt>
                <c:pt idx="113">
                  <c:v>30.2</c:v>
                </c:pt>
                <c:pt idx="114">
                  <c:v>30.2</c:v>
                </c:pt>
                <c:pt idx="115">
                  <c:v>30.2</c:v>
                </c:pt>
                <c:pt idx="116">
                  <c:v>30.2</c:v>
                </c:pt>
                <c:pt idx="117">
                  <c:v>30.2</c:v>
                </c:pt>
                <c:pt idx="118">
                  <c:v>30.2</c:v>
                </c:pt>
                <c:pt idx="119">
                  <c:v>30.2</c:v>
                </c:pt>
                <c:pt idx="120">
                  <c:v>30.2</c:v>
                </c:pt>
                <c:pt idx="121">
                  <c:v>30.2</c:v>
                </c:pt>
                <c:pt idx="122">
                  <c:v>30.2</c:v>
                </c:pt>
                <c:pt idx="123">
                  <c:v>30.2</c:v>
                </c:pt>
                <c:pt idx="124">
                  <c:v>30.2</c:v>
                </c:pt>
                <c:pt idx="125">
                  <c:v>30.2</c:v>
                </c:pt>
                <c:pt idx="126">
                  <c:v>30.2</c:v>
                </c:pt>
                <c:pt idx="127">
                  <c:v>30.2</c:v>
                </c:pt>
                <c:pt idx="128">
                  <c:v>30.2</c:v>
                </c:pt>
                <c:pt idx="129">
                  <c:v>30.2</c:v>
                </c:pt>
                <c:pt idx="130">
                  <c:v>30.2</c:v>
                </c:pt>
                <c:pt idx="131">
                  <c:v>30.2</c:v>
                </c:pt>
                <c:pt idx="132">
                  <c:v>30.2</c:v>
                </c:pt>
                <c:pt idx="133">
                  <c:v>30.2</c:v>
                </c:pt>
                <c:pt idx="134">
                  <c:v>30.2</c:v>
                </c:pt>
                <c:pt idx="135">
                  <c:v>30.2</c:v>
                </c:pt>
                <c:pt idx="136">
                  <c:v>30.2</c:v>
                </c:pt>
                <c:pt idx="137">
                  <c:v>30.2</c:v>
                </c:pt>
                <c:pt idx="138">
                  <c:v>30.2</c:v>
                </c:pt>
                <c:pt idx="139">
                  <c:v>30.2</c:v>
                </c:pt>
                <c:pt idx="140">
                  <c:v>30.2</c:v>
                </c:pt>
                <c:pt idx="141">
                  <c:v>30.2</c:v>
                </c:pt>
                <c:pt idx="142">
                  <c:v>30.2</c:v>
                </c:pt>
                <c:pt idx="143">
                  <c:v>30.2</c:v>
                </c:pt>
                <c:pt idx="144">
                  <c:v>30.2</c:v>
                </c:pt>
                <c:pt idx="145">
                  <c:v>30.2</c:v>
                </c:pt>
                <c:pt idx="146">
                  <c:v>30.2</c:v>
                </c:pt>
                <c:pt idx="147">
                  <c:v>30.2</c:v>
                </c:pt>
                <c:pt idx="148">
                  <c:v>30.2</c:v>
                </c:pt>
                <c:pt idx="149">
                  <c:v>30.2</c:v>
                </c:pt>
                <c:pt idx="150">
                  <c:v>30.2</c:v>
                </c:pt>
                <c:pt idx="151">
                  <c:v>30.2</c:v>
                </c:pt>
                <c:pt idx="152">
                  <c:v>30.2</c:v>
                </c:pt>
                <c:pt idx="153">
                  <c:v>30.2</c:v>
                </c:pt>
                <c:pt idx="154">
                  <c:v>30.2</c:v>
                </c:pt>
                <c:pt idx="155">
                  <c:v>30.2</c:v>
                </c:pt>
                <c:pt idx="156">
                  <c:v>30.2</c:v>
                </c:pt>
                <c:pt idx="157">
                  <c:v>30.2</c:v>
                </c:pt>
                <c:pt idx="158">
                  <c:v>30.2</c:v>
                </c:pt>
                <c:pt idx="159">
                  <c:v>30.2</c:v>
                </c:pt>
                <c:pt idx="160">
                  <c:v>30.2</c:v>
                </c:pt>
                <c:pt idx="161">
                  <c:v>30.2</c:v>
                </c:pt>
                <c:pt idx="162">
                  <c:v>30.2</c:v>
                </c:pt>
                <c:pt idx="163">
                  <c:v>30.2</c:v>
                </c:pt>
                <c:pt idx="164">
                  <c:v>30.2</c:v>
                </c:pt>
                <c:pt idx="165">
                  <c:v>30.2</c:v>
                </c:pt>
                <c:pt idx="166">
                  <c:v>30.2</c:v>
                </c:pt>
                <c:pt idx="167">
                  <c:v>30.2</c:v>
                </c:pt>
                <c:pt idx="168">
                  <c:v>30.2</c:v>
                </c:pt>
                <c:pt idx="169">
                  <c:v>30.2</c:v>
                </c:pt>
                <c:pt idx="170">
                  <c:v>30.2</c:v>
                </c:pt>
                <c:pt idx="171">
                  <c:v>30.2</c:v>
                </c:pt>
                <c:pt idx="172">
                  <c:v>30.2</c:v>
                </c:pt>
                <c:pt idx="173">
                  <c:v>30.2</c:v>
                </c:pt>
                <c:pt idx="174">
                  <c:v>30.2</c:v>
                </c:pt>
                <c:pt idx="175">
                  <c:v>30.2</c:v>
                </c:pt>
                <c:pt idx="176">
                  <c:v>30.2</c:v>
                </c:pt>
                <c:pt idx="177">
                  <c:v>30.2</c:v>
                </c:pt>
                <c:pt idx="178">
                  <c:v>30.2</c:v>
                </c:pt>
                <c:pt idx="179">
                  <c:v>30.2</c:v>
                </c:pt>
                <c:pt idx="180">
                  <c:v>30.2</c:v>
                </c:pt>
                <c:pt idx="181">
                  <c:v>30.3</c:v>
                </c:pt>
                <c:pt idx="182">
                  <c:v>30.2</c:v>
                </c:pt>
                <c:pt idx="183">
                  <c:v>30.2</c:v>
                </c:pt>
                <c:pt idx="184">
                  <c:v>30.2</c:v>
                </c:pt>
                <c:pt idx="185">
                  <c:v>30.2</c:v>
                </c:pt>
                <c:pt idx="186">
                  <c:v>30.2</c:v>
                </c:pt>
                <c:pt idx="187">
                  <c:v>30.2</c:v>
                </c:pt>
                <c:pt idx="188">
                  <c:v>30.3</c:v>
                </c:pt>
                <c:pt idx="189">
                  <c:v>30.2</c:v>
                </c:pt>
                <c:pt idx="190">
                  <c:v>30.2</c:v>
                </c:pt>
                <c:pt idx="191">
                  <c:v>30.2</c:v>
                </c:pt>
                <c:pt idx="192">
                  <c:v>30.2</c:v>
                </c:pt>
                <c:pt idx="193">
                  <c:v>30.2</c:v>
                </c:pt>
                <c:pt idx="194">
                  <c:v>30.2</c:v>
                </c:pt>
                <c:pt idx="195">
                  <c:v>30.2</c:v>
                </c:pt>
                <c:pt idx="196">
                  <c:v>30.2</c:v>
                </c:pt>
                <c:pt idx="197">
                  <c:v>30.2</c:v>
                </c:pt>
                <c:pt idx="198">
                  <c:v>30.2</c:v>
                </c:pt>
                <c:pt idx="199">
                  <c:v>30.2</c:v>
                </c:pt>
                <c:pt idx="200">
                  <c:v>30.2</c:v>
                </c:pt>
                <c:pt idx="201">
                  <c:v>30.2</c:v>
                </c:pt>
                <c:pt idx="202">
                  <c:v>30.2</c:v>
                </c:pt>
                <c:pt idx="203">
                  <c:v>30.2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30.2</c:v>
                </c:pt>
                <c:pt idx="210">
                  <c:v>30.2</c:v>
                </c:pt>
                <c:pt idx="211">
                  <c:v>30.3</c:v>
                </c:pt>
                <c:pt idx="212">
                  <c:v>30.2</c:v>
                </c:pt>
                <c:pt idx="213">
                  <c:v>30.2</c:v>
                </c:pt>
                <c:pt idx="214">
                  <c:v>30.2</c:v>
                </c:pt>
                <c:pt idx="215">
                  <c:v>30.2</c:v>
                </c:pt>
                <c:pt idx="216">
                  <c:v>30.3</c:v>
                </c:pt>
                <c:pt idx="217">
                  <c:v>30.2</c:v>
                </c:pt>
                <c:pt idx="218">
                  <c:v>30.2</c:v>
                </c:pt>
                <c:pt idx="219">
                  <c:v>30.2</c:v>
                </c:pt>
                <c:pt idx="220">
                  <c:v>30.2</c:v>
                </c:pt>
                <c:pt idx="221">
                  <c:v>30.2</c:v>
                </c:pt>
                <c:pt idx="222">
                  <c:v>30.2</c:v>
                </c:pt>
                <c:pt idx="223">
                  <c:v>30.2</c:v>
                </c:pt>
                <c:pt idx="224">
                  <c:v>30.2</c:v>
                </c:pt>
                <c:pt idx="225">
                  <c:v>30.3</c:v>
                </c:pt>
                <c:pt idx="226">
                  <c:v>30.2</c:v>
                </c:pt>
                <c:pt idx="227">
                  <c:v>30.3</c:v>
                </c:pt>
                <c:pt idx="228">
                  <c:v>30.2</c:v>
                </c:pt>
                <c:pt idx="229">
                  <c:v>30.3</c:v>
                </c:pt>
                <c:pt idx="230">
                  <c:v>30.2</c:v>
                </c:pt>
                <c:pt idx="231">
                  <c:v>30.2</c:v>
                </c:pt>
                <c:pt idx="232">
                  <c:v>30.2</c:v>
                </c:pt>
                <c:pt idx="233">
                  <c:v>30.3</c:v>
                </c:pt>
                <c:pt idx="234">
                  <c:v>30.2</c:v>
                </c:pt>
                <c:pt idx="235">
                  <c:v>30.3</c:v>
                </c:pt>
                <c:pt idx="236">
                  <c:v>30.2</c:v>
                </c:pt>
                <c:pt idx="237">
                  <c:v>30.3</c:v>
                </c:pt>
                <c:pt idx="238">
                  <c:v>30.2</c:v>
                </c:pt>
                <c:pt idx="239">
                  <c:v>30.2</c:v>
                </c:pt>
                <c:pt idx="240">
                  <c:v>30.2</c:v>
                </c:pt>
                <c:pt idx="241">
                  <c:v>30.2</c:v>
                </c:pt>
                <c:pt idx="242">
                  <c:v>30.2</c:v>
                </c:pt>
                <c:pt idx="243">
                  <c:v>30.2</c:v>
                </c:pt>
                <c:pt idx="244">
                  <c:v>30.2</c:v>
                </c:pt>
                <c:pt idx="245">
                  <c:v>30.2</c:v>
                </c:pt>
                <c:pt idx="246">
                  <c:v>30.2</c:v>
                </c:pt>
                <c:pt idx="247">
                  <c:v>30.2</c:v>
                </c:pt>
                <c:pt idx="248">
                  <c:v>30.2</c:v>
                </c:pt>
                <c:pt idx="249">
                  <c:v>30.3</c:v>
                </c:pt>
                <c:pt idx="250">
                  <c:v>30.2</c:v>
                </c:pt>
                <c:pt idx="251">
                  <c:v>30.3</c:v>
                </c:pt>
                <c:pt idx="252">
                  <c:v>30.3</c:v>
                </c:pt>
                <c:pt idx="253">
                  <c:v>30.2</c:v>
                </c:pt>
                <c:pt idx="254">
                  <c:v>30.2</c:v>
                </c:pt>
                <c:pt idx="255">
                  <c:v>30.2</c:v>
                </c:pt>
                <c:pt idx="256">
                  <c:v>30.1</c:v>
                </c:pt>
                <c:pt idx="257">
                  <c:v>30.2</c:v>
                </c:pt>
                <c:pt idx="258">
                  <c:v>30.2</c:v>
                </c:pt>
                <c:pt idx="259">
                  <c:v>30.3</c:v>
                </c:pt>
                <c:pt idx="260">
                  <c:v>30.2</c:v>
                </c:pt>
                <c:pt idx="261">
                  <c:v>30.2</c:v>
                </c:pt>
                <c:pt idx="262">
                  <c:v>30.2</c:v>
                </c:pt>
                <c:pt idx="263">
                  <c:v>30.3</c:v>
                </c:pt>
                <c:pt idx="264">
                  <c:v>30.2</c:v>
                </c:pt>
                <c:pt idx="265">
                  <c:v>30.2</c:v>
                </c:pt>
                <c:pt idx="266">
                  <c:v>30.2</c:v>
                </c:pt>
                <c:pt idx="267">
                  <c:v>30.2</c:v>
                </c:pt>
                <c:pt idx="268">
                  <c:v>30.2</c:v>
                </c:pt>
                <c:pt idx="269">
                  <c:v>30.2</c:v>
                </c:pt>
                <c:pt idx="270">
                  <c:v>30.2</c:v>
                </c:pt>
                <c:pt idx="271">
                  <c:v>30.2</c:v>
                </c:pt>
                <c:pt idx="272">
                  <c:v>30.2</c:v>
                </c:pt>
                <c:pt idx="273">
                  <c:v>30.2</c:v>
                </c:pt>
                <c:pt idx="274">
                  <c:v>30.2</c:v>
                </c:pt>
                <c:pt idx="275">
                  <c:v>30.2</c:v>
                </c:pt>
                <c:pt idx="276">
                  <c:v>30.2</c:v>
                </c:pt>
                <c:pt idx="277">
                  <c:v>30.2</c:v>
                </c:pt>
                <c:pt idx="278">
                  <c:v>30.2</c:v>
                </c:pt>
                <c:pt idx="279">
                  <c:v>30.2</c:v>
                </c:pt>
                <c:pt idx="280">
                  <c:v>30.2</c:v>
                </c:pt>
                <c:pt idx="281">
                  <c:v>30.2</c:v>
                </c:pt>
                <c:pt idx="282">
                  <c:v>30.2</c:v>
                </c:pt>
                <c:pt idx="283">
                  <c:v>30.2</c:v>
                </c:pt>
                <c:pt idx="284">
                  <c:v>30.2</c:v>
                </c:pt>
                <c:pt idx="285">
                  <c:v>30.2</c:v>
                </c:pt>
                <c:pt idx="286">
                  <c:v>30.3</c:v>
                </c:pt>
                <c:pt idx="287">
                  <c:v>30.2</c:v>
                </c:pt>
                <c:pt idx="288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Graph!$C$4</c:f>
              <c:strCache>
                <c:ptCount val="1"/>
                <c:pt idx="0">
                  <c:v>Tmax (датчик №19)</c:v>
                </c:pt>
              </c:strCache>
            </c:strRef>
          </c:tx>
          <c:marker>
            <c:symbol val="none"/>
          </c:marker>
          <c:cat>
            <c:numRef>
              <c:f>Graph!$A$5:$A$293</c:f>
              <c:numCache>
                <c:formatCode>[$-F400]h:mm:ss\ AM/PM</c:formatCode>
                <c:ptCount val="289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Graph!$C$5:$C$293</c:f>
              <c:numCache>
                <c:formatCode>General</c:formatCode>
                <c:ptCount val="289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  <c:pt idx="27">
                  <c:v>30.8</c:v>
                </c:pt>
                <c:pt idx="28">
                  <c:v>30.9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30.8</c:v>
                </c:pt>
                <c:pt idx="34">
                  <c:v>30.8</c:v>
                </c:pt>
                <c:pt idx="35">
                  <c:v>30.8</c:v>
                </c:pt>
                <c:pt idx="36">
                  <c:v>30.8</c:v>
                </c:pt>
                <c:pt idx="37">
                  <c:v>30.8</c:v>
                </c:pt>
                <c:pt idx="38">
                  <c:v>30.8</c:v>
                </c:pt>
                <c:pt idx="39">
                  <c:v>30.8</c:v>
                </c:pt>
                <c:pt idx="40">
                  <c:v>30.8</c:v>
                </c:pt>
                <c:pt idx="41">
                  <c:v>30.8</c:v>
                </c:pt>
                <c:pt idx="42">
                  <c:v>30.8</c:v>
                </c:pt>
                <c:pt idx="43">
                  <c:v>30.8</c:v>
                </c:pt>
                <c:pt idx="44">
                  <c:v>30.8</c:v>
                </c:pt>
                <c:pt idx="45">
                  <c:v>30.8</c:v>
                </c:pt>
                <c:pt idx="46">
                  <c:v>30.8</c:v>
                </c:pt>
                <c:pt idx="47">
                  <c:v>30.8</c:v>
                </c:pt>
                <c:pt idx="48">
                  <c:v>30.8</c:v>
                </c:pt>
                <c:pt idx="49">
                  <c:v>30.8</c:v>
                </c:pt>
                <c:pt idx="50">
                  <c:v>30.8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30.8</c:v>
                </c:pt>
                <c:pt idx="67">
                  <c:v>30.8</c:v>
                </c:pt>
                <c:pt idx="68">
                  <c:v>30.8</c:v>
                </c:pt>
                <c:pt idx="69">
                  <c:v>30.8</c:v>
                </c:pt>
                <c:pt idx="70">
                  <c:v>30.8</c:v>
                </c:pt>
                <c:pt idx="71">
                  <c:v>30.8</c:v>
                </c:pt>
                <c:pt idx="72">
                  <c:v>30.8</c:v>
                </c:pt>
                <c:pt idx="73">
                  <c:v>30.8</c:v>
                </c:pt>
                <c:pt idx="74">
                  <c:v>30.8</c:v>
                </c:pt>
                <c:pt idx="75">
                  <c:v>30.8</c:v>
                </c:pt>
                <c:pt idx="76">
                  <c:v>30.8</c:v>
                </c:pt>
                <c:pt idx="77">
                  <c:v>30.8</c:v>
                </c:pt>
                <c:pt idx="78">
                  <c:v>30.8</c:v>
                </c:pt>
                <c:pt idx="79">
                  <c:v>30.8</c:v>
                </c:pt>
                <c:pt idx="80">
                  <c:v>30.8</c:v>
                </c:pt>
                <c:pt idx="81">
                  <c:v>30.8</c:v>
                </c:pt>
                <c:pt idx="82">
                  <c:v>30.8</c:v>
                </c:pt>
                <c:pt idx="83">
                  <c:v>30.8</c:v>
                </c:pt>
                <c:pt idx="84">
                  <c:v>30.8</c:v>
                </c:pt>
                <c:pt idx="85">
                  <c:v>30.8</c:v>
                </c:pt>
                <c:pt idx="86">
                  <c:v>30.8</c:v>
                </c:pt>
                <c:pt idx="87">
                  <c:v>30.8</c:v>
                </c:pt>
                <c:pt idx="88">
                  <c:v>30.8</c:v>
                </c:pt>
                <c:pt idx="89">
                  <c:v>30.8</c:v>
                </c:pt>
                <c:pt idx="90">
                  <c:v>30.8</c:v>
                </c:pt>
                <c:pt idx="91">
                  <c:v>30.8</c:v>
                </c:pt>
                <c:pt idx="92">
                  <c:v>30.8</c:v>
                </c:pt>
                <c:pt idx="93">
                  <c:v>30.8</c:v>
                </c:pt>
                <c:pt idx="94">
                  <c:v>30.8</c:v>
                </c:pt>
                <c:pt idx="95">
                  <c:v>30.8</c:v>
                </c:pt>
                <c:pt idx="96">
                  <c:v>30.8</c:v>
                </c:pt>
                <c:pt idx="97">
                  <c:v>30.8</c:v>
                </c:pt>
                <c:pt idx="98">
                  <c:v>30.8</c:v>
                </c:pt>
                <c:pt idx="99">
                  <c:v>30.8</c:v>
                </c:pt>
                <c:pt idx="100">
                  <c:v>30.8</c:v>
                </c:pt>
                <c:pt idx="101">
                  <c:v>30.8</c:v>
                </c:pt>
                <c:pt idx="102">
                  <c:v>30.8</c:v>
                </c:pt>
                <c:pt idx="103">
                  <c:v>30.8</c:v>
                </c:pt>
                <c:pt idx="104">
                  <c:v>30.8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30.8</c:v>
                </c:pt>
                <c:pt idx="110">
                  <c:v>30.8</c:v>
                </c:pt>
                <c:pt idx="111">
                  <c:v>30.8</c:v>
                </c:pt>
                <c:pt idx="112">
                  <c:v>30.8</c:v>
                </c:pt>
                <c:pt idx="113">
                  <c:v>30.8</c:v>
                </c:pt>
                <c:pt idx="114">
                  <c:v>30.8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30.8</c:v>
                </c:pt>
                <c:pt idx="121">
                  <c:v>30.8</c:v>
                </c:pt>
                <c:pt idx="122">
                  <c:v>30.8</c:v>
                </c:pt>
                <c:pt idx="123">
                  <c:v>30.8</c:v>
                </c:pt>
                <c:pt idx="124">
                  <c:v>30.8</c:v>
                </c:pt>
                <c:pt idx="125">
                  <c:v>30.8</c:v>
                </c:pt>
                <c:pt idx="126">
                  <c:v>30.8</c:v>
                </c:pt>
                <c:pt idx="127">
                  <c:v>30.8</c:v>
                </c:pt>
                <c:pt idx="128">
                  <c:v>30.8</c:v>
                </c:pt>
                <c:pt idx="129">
                  <c:v>30.8</c:v>
                </c:pt>
                <c:pt idx="130">
                  <c:v>30.8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30.8</c:v>
                </c:pt>
                <c:pt idx="135">
                  <c:v>30.8</c:v>
                </c:pt>
                <c:pt idx="136">
                  <c:v>30.8</c:v>
                </c:pt>
                <c:pt idx="137">
                  <c:v>30.8</c:v>
                </c:pt>
                <c:pt idx="138">
                  <c:v>30.8</c:v>
                </c:pt>
                <c:pt idx="139">
                  <c:v>30.8</c:v>
                </c:pt>
                <c:pt idx="140">
                  <c:v>30.8</c:v>
                </c:pt>
                <c:pt idx="141">
                  <c:v>30.8</c:v>
                </c:pt>
                <c:pt idx="142">
                  <c:v>30.8</c:v>
                </c:pt>
                <c:pt idx="143">
                  <c:v>30.8</c:v>
                </c:pt>
                <c:pt idx="144">
                  <c:v>30.8</c:v>
                </c:pt>
                <c:pt idx="145">
                  <c:v>30.8</c:v>
                </c:pt>
                <c:pt idx="146">
                  <c:v>30.8</c:v>
                </c:pt>
                <c:pt idx="147">
                  <c:v>30.8</c:v>
                </c:pt>
                <c:pt idx="148">
                  <c:v>30.8</c:v>
                </c:pt>
                <c:pt idx="149">
                  <c:v>30.8</c:v>
                </c:pt>
                <c:pt idx="150">
                  <c:v>30.8</c:v>
                </c:pt>
                <c:pt idx="151">
                  <c:v>30.8</c:v>
                </c:pt>
                <c:pt idx="152">
                  <c:v>30.8</c:v>
                </c:pt>
                <c:pt idx="153">
                  <c:v>30.8</c:v>
                </c:pt>
                <c:pt idx="154">
                  <c:v>30.8</c:v>
                </c:pt>
                <c:pt idx="155">
                  <c:v>30.8</c:v>
                </c:pt>
                <c:pt idx="156">
                  <c:v>30.8</c:v>
                </c:pt>
                <c:pt idx="157">
                  <c:v>30.8</c:v>
                </c:pt>
                <c:pt idx="158">
                  <c:v>30.8</c:v>
                </c:pt>
                <c:pt idx="159">
                  <c:v>30.8</c:v>
                </c:pt>
                <c:pt idx="160">
                  <c:v>30.8</c:v>
                </c:pt>
                <c:pt idx="161">
                  <c:v>30.8</c:v>
                </c:pt>
                <c:pt idx="162">
                  <c:v>30.9</c:v>
                </c:pt>
                <c:pt idx="163">
                  <c:v>30.8</c:v>
                </c:pt>
                <c:pt idx="164">
                  <c:v>30.8</c:v>
                </c:pt>
                <c:pt idx="165">
                  <c:v>30.8</c:v>
                </c:pt>
                <c:pt idx="166">
                  <c:v>30.8</c:v>
                </c:pt>
                <c:pt idx="167">
                  <c:v>30.8</c:v>
                </c:pt>
                <c:pt idx="168">
                  <c:v>30.8</c:v>
                </c:pt>
                <c:pt idx="169">
                  <c:v>30.8</c:v>
                </c:pt>
                <c:pt idx="170">
                  <c:v>30.8</c:v>
                </c:pt>
                <c:pt idx="171">
                  <c:v>30.8</c:v>
                </c:pt>
                <c:pt idx="172">
                  <c:v>30.8</c:v>
                </c:pt>
                <c:pt idx="173">
                  <c:v>30.8</c:v>
                </c:pt>
                <c:pt idx="174">
                  <c:v>30.8</c:v>
                </c:pt>
                <c:pt idx="175">
                  <c:v>30.8</c:v>
                </c:pt>
                <c:pt idx="176">
                  <c:v>30.8</c:v>
                </c:pt>
                <c:pt idx="177">
                  <c:v>30.8</c:v>
                </c:pt>
                <c:pt idx="178">
                  <c:v>30.8</c:v>
                </c:pt>
                <c:pt idx="179">
                  <c:v>30.8</c:v>
                </c:pt>
                <c:pt idx="180">
                  <c:v>30.8</c:v>
                </c:pt>
                <c:pt idx="181">
                  <c:v>30.8</c:v>
                </c:pt>
                <c:pt idx="182">
                  <c:v>30.8</c:v>
                </c:pt>
                <c:pt idx="183">
                  <c:v>30.8</c:v>
                </c:pt>
                <c:pt idx="184">
                  <c:v>30.8</c:v>
                </c:pt>
                <c:pt idx="185">
                  <c:v>30.8</c:v>
                </c:pt>
                <c:pt idx="186">
                  <c:v>30.8</c:v>
                </c:pt>
                <c:pt idx="187">
                  <c:v>30.8</c:v>
                </c:pt>
                <c:pt idx="188">
                  <c:v>30.8</c:v>
                </c:pt>
                <c:pt idx="189">
                  <c:v>30.8</c:v>
                </c:pt>
                <c:pt idx="190">
                  <c:v>30.8</c:v>
                </c:pt>
                <c:pt idx="191">
                  <c:v>30.8</c:v>
                </c:pt>
                <c:pt idx="192">
                  <c:v>30.8</c:v>
                </c:pt>
                <c:pt idx="193">
                  <c:v>30.8</c:v>
                </c:pt>
                <c:pt idx="194">
                  <c:v>30.8</c:v>
                </c:pt>
                <c:pt idx="195">
                  <c:v>30.8</c:v>
                </c:pt>
                <c:pt idx="196">
                  <c:v>30.8</c:v>
                </c:pt>
                <c:pt idx="197">
                  <c:v>30.8</c:v>
                </c:pt>
                <c:pt idx="198">
                  <c:v>30.8</c:v>
                </c:pt>
                <c:pt idx="199">
                  <c:v>30.8</c:v>
                </c:pt>
                <c:pt idx="200">
                  <c:v>30.8</c:v>
                </c:pt>
                <c:pt idx="201">
                  <c:v>30.8</c:v>
                </c:pt>
                <c:pt idx="202">
                  <c:v>30.8</c:v>
                </c:pt>
                <c:pt idx="203">
                  <c:v>30.8</c:v>
                </c:pt>
                <c:pt idx="204">
                  <c:v>30.8</c:v>
                </c:pt>
                <c:pt idx="205">
                  <c:v>30.8</c:v>
                </c:pt>
                <c:pt idx="206">
                  <c:v>30.8</c:v>
                </c:pt>
                <c:pt idx="207">
                  <c:v>30.8</c:v>
                </c:pt>
                <c:pt idx="208">
                  <c:v>30.8</c:v>
                </c:pt>
                <c:pt idx="209">
                  <c:v>30.8</c:v>
                </c:pt>
                <c:pt idx="210">
                  <c:v>30.8</c:v>
                </c:pt>
                <c:pt idx="211">
                  <c:v>30.8</c:v>
                </c:pt>
                <c:pt idx="212">
                  <c:v>30.8</c:v>
                </c:pt>
                <c:pt idx="213">
                  <c:v>30.8</c:v>
                </c:pt>
                <c:pt idx="214">
                  <c:v>30.8</c:v>
                </c:pt>
                <c:pt idx="215">
                  <c:v>30.8</c:v>
                </c:pt>
                <c:pt idx="216">
                  <c:v>30.8</c:v>
                </c:pt>
                <c:pt idx="217">
                  <c:v>30.8</c:v>
                </c:pt>
                <c:pt idx="218">
                  <c:v>30.8</c:v>
                </c:pt>
                <c:pt idx="219">
                  <c:v>30.8</c:v>
                </c:pt>
                <c:pt idx="220">
                  <c:v>30.8</c:v>
                </c:pt>
                <c:pt idx="221">
                  <c:v>30.8</c:v>
                </c:pt>
                <c:pt idx="222">
                  <c:v>30.8</c:v>
                </c:pt>
                <c:pt idx="223">
                  <c:v>30.8</c:v>
                </c:pt>
                <c:pt idx="224">
                  <c:v>30.8</c:v>
                </c:pt>
                <c:pt idx="225">
                  <c:v>30.8</c:v>
                </c:pt>
                <c:pt idx="226">
                  <c:v>30.8</c:v>
                </c:pt>
                <c:pt idx="227">
                  <c:v>30.9</c:v>
                </c:pt>
                <c:pt idx="228">
                  <c:v>30.9</c:v>
                </c:pt>
                <c:pt idx="229">
                  <c:v>30.8</c:v>
                </c:pt>
                <c:pt idx="230">
                  <c:v>30.8</c:v>
                </c:pt>
                <c:pt idx="231">
                  <c:v>30.8</c:v>
                </c:pt>
                <c:pt idx="232">
                  <c:v>30.8</c:v>
                </c:pt>
                <c:pt idx="233">
                  <c:v>30.8</c:v>
                </c:pt>
                <c:pt idx="234">
                  <c:v>30.8</c:v>
                </c:pt>
                <c:pt idx="235">
                  <c:v>30.8</c:v>
                </c:pt>
                <c:pt idx="236">
                  <c:v>30.8</c:v>
                </c:pt>
                <c:pt idx="237">
                  <c:v>30.8</c:v>
                </c:pt>
                <c:pt idx="238">
                  <c:v>30.8</c:v>
                </c:pt>
                <c:pt idx="239">
                  <c:v>30.8</c:v>
                </c:pt>
                <c:pt idx="240">
                  <c:v>30.8</c:v>
                </c:pt>
                <c:pt idx="241">
                  <c:v>30.8</c:v>
                </c:pt>
                <c:pt idx="242">
                  <c:v>30.8</c:v>
                </c:pt>
                <c:pt idx="243">
                  <c:v>30.8</c:v>
                </c:pt>
                <c:pt idx="244">
                  <c:v>30.8</c:v>
                </c:pt>
                <c:pt idx="245">
                  <c:v>30.8</c:v>
                </c:pt>
                <c:pt idx="246">
                  <c:v>30.8</c:v>
                </c:pt>
                <c:pt idx="247">
                  <c:v>30.8</c:v>
                </c:pt>
                <c:pt idx="248">
                  <c:v>30.8</c:v>
                </c:pt>
                <c:pt idx="249">
                  <c:v>30.8</c:v>
                </c:pt>
                <c:pt idx="250">
                  <c:v>30.8</c:v>
                </c:pt>
                <c:pt idx="251">
                  <c:v>30.8</c:v>
                </c:pt>
                <c:pt idx="252">
                  <c:v>30.8</c:v>
                </c:pt>
                <c:pt idx="253">
                  <c:v>30.8</c:v>
                </c:pt>
                <c:pt idx="254">
                  <c:v>30.8</c:v>
                </c:pt>
                <c:pt idx="255">
                  <c:v>30.8</c:v>
                </c:pt>
                <c:pt idx="256">
                  <c:v>30.8</c:v>
                </c:pt>
                <c:pt idx="257">
                  <c:v>30.8</c:v>
                </c:pt>
                <c:pt idx="258">
                  <c:v>30.8</c:v>
                </c:pt>
                <c:pt idx="259">
                  <c:v>30.8</c:v>
                </c:pt>
                <c:pt idx="260">
                  <c:v>30.8</c:v>
                </c:pt>
                <c:pt idx="261">
                  <c:v>30.8</c:v>
                </c:pt>
                <c:pt idx="262">
                  <c:v>30.8</c:v>
                </c:pt>
                <c:pt idx="263">
                  <c:v>30.8</c:v>
                </c:pt>
                <c:pt idx="264">
                  <c:v>30.8</c:v>
                </c:pt>
                <c:pt idx="265">
                  <c:v>30.8</c:v>
                </c:pt>
                <c:pt idx="266">
                  <c:v>30.8</c:v>
                </c:pt>
                <c:pt idx="267">
                  <c:v>30.8</c:v>
                </c:pt>
                <c:pt idx="268">
                  <c:v>30.8</c:v>
                </c:pt>
                <c:pt idx="269">
                  <c:v>30.8</c:v>
                </c:pt>
                <c:pt idx="270">
                  <c:v>30.8</c:v>
                </c:pt>
                <c:pt idx="271">
                  <c:v>30.8</c:v>
                </c:pt>
                <c:pt idx="272">
                  <c:v>30.8</c:v>
                </c:pt>
                <c:pt idx="273">
                  <c:v>30.8</c:v>
                </c:pt>
                <c:pt idx="274">
                  <c:v>30.8</c:v>
                </c:pt>
                <c:pt idx="275">
                  <c:v>30.8</c:v>
                </c:pt>
                <c:pt idx="276">
                  <c:v>30.8</c:v>
                </c:pt>
                <c:pt idx="277">
                  <c:v>30.8</c:v>
                </c:pt>
                <c:pt idx="278">
                  <c:v>30.8</c:v>
                </c:pt>
                <c:pt idx="279">
                  <c:v>30.8</c:v>
                </c:pt>
                <c:pt idx="280">
                  <c:v>30.8</c:v>
                </c:pt>
                <c:pt idx="281">
                  <c:v>30.8</c:v>
                </c:pt>
                <c:pt idx="282">
                  <c:v>30.8</c:v>
                </c:pt>
                <c:pt idx="283">
                  <c:v>30.8</c:v>
                </c:pt>
                <c:pt idx="284">
                  <c:v>30.8</c:v>
                </c:pt>
                <c:pt idx="285">
                  <c:v>30.8</c:v>
                </c:pt>
                <c:pt idx="286">
                  <c:v>30.8</c:v>
                </c:pt>
                <c:pt idx="287">
                  <c:v>30.8</c:v>
                </c:pt>
                <c:pt idx="288">
                  <c:v>30.8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48576"/>
        <c:axId val="85494400"/>
      </c:lineChart>
      <c:catAx>
        <c:axId val="85448576"/>
        <c:scaling>
          <c:orientation val="minMax"/>
        </c:scaling>
        <c:delete val="0"/>
        <c:axPos val="b"/>
        <c:numFmt formatCode="[$-F400]h:mm:ss\ AM/PM" sourceLinked="1"/>
        <c:majorTickMark val="out"/>
        <c:minorTickMark val="none"/>
        <c:tickLblPos val="nextTo"/>
        <c:crossAx val="85494400"/>
        <c:crosses val="autoZero"/>
        <c:auto val="1"/>
        <c:lblAlgn val="ctr"/>
        <c:lblOffset val="100"/>
        <c:noMultiLvlLbl val="0"/>
      </c:catAx>
      <c:valAx>
        <c:axId val="854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448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350709</xdr:colOff>
      <xdr:row>2</xdr:row>
      <xdr:rowOff>35116</xdr:rowOff>
    </xdr:from>
    <xdr:to>
      <xdr:col>13</xdr:col>
      <xdr:colOff>65942</xdr:colOff>
      <xdr:row>29</xdr:row>
      <xdr:rowOff>161192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0.84119</cdr:x>
      <cdr:y>0.92276</cdr:y>
    </cdr:from>
    <cdr:to>
      <cdr:x>0.96068</cdr:x>
      <cdr:y>0.9773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37434" y="4984261"/>
          <a:ext cx="914400" cy="294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/>
            <a:t>Приложение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4</xdr:row>
      <xdr:rowOff>104775</xdr:rowOff>
    </xdr:from>
    <xdr:to>
      <xdr:col>17</xdr:col>
      <xdr:colOff>357188</xdr:colOff>
      <xdr:row>29</xdr:row>
      <xdr:rowOff>4763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31" sqref="C31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zoomScaleNormal="100" workbookViewId="0">
      <selection activeCell="F18" sqref="F18"/>
    </sheetView>
  </sheetViews>
  <sheetFormatPr defaultRowHeight="15" x14ac:dyDescent="0.25"/>
  <cols>
    <col min="1" max="1" width="10.140625" style="2" bestFit="1" customWidth="1"/>
    <col min="2" max="2" width="9.140625" style="1" customWidth="1"/>
    <col min="3" max="3" width="9.140625" style="1"/>
    <col min="19" max="19" width="19.42578125" customWidth="1"/>
    <col min="20" max="20" width="16.140625" customWidth="1"/>
    <col min="32" max="32" width="12" customWidth="1"/>
    <col min="33" max="33" width="12.140625" customWidth="1"/>
  </cols>
  <sheetData>
    <row r="1" spans="1:33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33" x14ac:dyDescent="0.25">
      <c r="D2" s="13" t="s">
        <v>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R2" s="14" t="s">
        <v>13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F2" s="13"/>
      <c r="AG2" s="13"/>
    </row>
    <row r="3" spans="1:33" x14ac:dyDescent="0.25">
      <c r="A3" s="2" t="s">
        <v>2</v>
      </c>
      <c r="B3" s="5" t="s">
        <v>3</v>
      </c>
      <c r="C3" s="4" t="s">
        <v>0</v>
      </c>
      <c r="D3">
        <v>8</v>
      </c>
      <c r="E3">
        <v>9</v>
      </c>
      <c r="F3">
        <v>10</v>
      </c>
      <c r="G3">
        <v>11</v>
      </c>
      <c r="H3">
        <v>12</v>
      </c>
      <c r="I3">
        <v>13</v>
      </c>
      <c r="J3">
        <v>14</v>
      </c>
      <c r="K3">
        <v>15</v>
      </c>
      <c r="L3">
        <v>16</v>
      </c>
      <c r="M3">
        <v>17</v>
      </c>
      <c r="N3">
        <v>18</v>
      </c>
      <c r="O3">
        <v>19</v>
      </c>
      <c r="R3" s="11" t="str">
        <f>CONCATENATE("Тср",D3)</f>
        <v>Тср8</v>
      </c>
      <c r="S3" s="11" t="str">
        <f t="shared" ref="S3:AC3" si="0">CONCATENATE("Тср",E3)</f>
        <v>Тср9</v>
      </c>
      <c r="T3" s="11" t="str">
        <f t="shared" si="0"/>
        <v>Тср10</v>
      </c>
      <c r="U3" s="11" t="str">
        <f t="shared" si="0"/>
        <v>Тср11</v>
      </c>
      <c r="V3" s="11" t="str">
        <f t="shared" si="0"/>
        <v>Тср12</v>
      </c>
      <c r="W3" s="11" t="str">
        <f t="shared" si="0"/>
        <v>Тср13</v>
      </c>
      <c r="X3" s="11" t="str">
        <f t="shared" si="0"/>
        <v>Тср14</v>
      </c>
      <c r="Y3" s="11" t="str">
        <f t="shared" si="0"/>
        <v>Тср15</v>
      </c>
      <c r="Z3" s="11" t="str">
        <f t="shared" si="0"/>
        <v>Тср16</v>
      </c>
      <c r="AA3" s="11" t="str">
        <f t="shared" si="0"/>
        <v>Тср17</v>
      </c>
      <c r="AB3" s="11" t="str">
        <f t="shared" si="0"/>
        <v>Тср18</v>
      </c>
      <c r="AC3" s="11" t="str">
        <f t="shared" si="0"/>
        <v>Тср19</v>
      </c>
      <c r="AD3" t="s">
        <v>4</v>
      </c>
    </row>
    <row r="4" spans="1:33" x14ac:dyDescent="0.25">
      <c r="A4" s="2" t="s">
        <v>6</v>
      </c>
      <c r="B4" s="1" t="s">
        <v>5</v>
      </c>
      <c r="C4" s="1" t="s">
        <v>5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R4" s="11" t="s">
        <v>1</v>
      </c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t="s">
        <v>1</v>
      </c>
    </row>
    <row r="5" spans="1:33" x14ac:dyDescent="0.25">
      <c r="A5" s="2">
        <v>42134</v>
      </c>
      <c r="B5" s="1">
        <v>0.83333333333333337</v>
      </c>
      <c r="C5" s="1">
        <v>3.472222222222222E-3</v>
      </c>
      <c r="D5">
        <v>30.7</v>
      </c>
      <c r="E5">
        <v>30.5</v>
      </c>
      <c r="F5">
        <v>30.5</v>
      </c>
      <c r="G5">
        <v>30.5</v>
      </c>
      <c r="H5">
        <v>30.7</v>
      </c>
      <c r="I5">
        <v>30.4</v>
      </c>
      <c r="J5">
        <v>30.4</v>
      </c>
      <c r="K5">
        <v>30.2</v>
      </c>
      <c r="L5">
        <v>30.4</v>
      </c>
      <c r="M5">
        <v>30.3</v>
      </c>
      <c r="N5">
        <v>30.5</v>
      </c>
      <c r="O5">
        <v>30.8</v>
      </c>
      <c r="R5" s="12">
        <f t="shared" ref="R5:AC5" si="1">AVERAGE(D5:D1048576)</f>
        <v>30.779238754325306</v>
      </c>
      <c r="S5" s="12">
        <f t="shared" si="1"/>
        <v>30.5</v>
      </c>
      <c r="T5" s="12">
        <f t="shared" si="1"/>
        <v>30.53183391003466</v>
      </c>
      <c r="U5" s="12">
        <f t="shared" si="1"/>
        <v>30.501384083044989</v>
      </c>
      <c r="V5" s="12">
        <f t="shared" si="1"/>
        <v>30.685813148788867</v>
      </c>
      <c r="W5" s="12">
        <f t="shared" si="1"/>
        <v>30.392041522491201</v>
      </c>
      <c r="X5" s="12">
        <f t="shared" si="1"/>
        <v>30.392041522491191</v>
      </c>
      <c r="Y5" s="12">
        <f t="shared" si="1"/>
        <v>30.20484429065738</v>
      </c>
      <c r="Z5" s="12">
        <f t="shared" si="1"/>
        <v>30.410034602076006</v>
      </c>
      <c r="AA5" s="12">
        <f t="shared" si="1"/>
        <v>30.336332179930704</v>
      </c>
      <c r="AB5" s="12">
        <f t="shared" si="1"/>
        <v>30.5</v>
      </c>
      <c r="AC5" s="12">
        <f t="shared" si="1"/>
        <v>30.801384083045033</v>
      </c>
      <c r="AD5" s="3">
        <f>AVERAGE(R5:AC5)</f>
        <v>30.502912341407111</v>
      </c>
      <c r="AE5" s="3"/>
    </row>
    <row r="6" spans="1:33" x14ac:dyDescent="0.25">
      <c r="B6" s="1">
        <f>B5+$C$5</f>
        <v>0.83680555555555558</v>
      </c>
      <c r="D6">
        <v>30.7</v>
      </c>
      <c r="E6">
        <v>30.5</v>
      </c>
      <c r="F6">
        <v>30.6</v>
      </c>
      <c r="G6">
        <v>30.5</v>
      </c>
      <c r="H6">
        <v>30.7</v>
      </c>
      <c r="I6">
        <v>30.4</v>
      </c>
      <c r="J6">
        <v>30.4</v>
      </c>
      <c r="K6">
        <v>30.2</v>
      </c>
      <c r="L6">
        <v>30.4</v>
      </c>
      <c r="M6">
        <v>30.4</v>
      </c>
      <c r="N6">
        <v>30.5</v>
      </c>
      <c r="O6">
        <v>30.8</v>
      </c>
    </row>
    <row r="7" spans="1:33" x14ac:dyDescent="0.25">
      <c r="B7" s="1">
        <f t="shared" ref="B7:B70" si="2">B6+$C$5</f>
        <v>0.84027777777777779</v>
      </c>
      <c r="D7">
        <v>30.8</v>
      </c>
      <c r="E7">
        <v>30.5</v>
      </c>
      <c r="F7">
        <v>30.6</v>
      </c>
      <c r="G7">
        <v>30.5</v>
      </c>
      <c r="H7">
        <v>30.7</v>
      </c>
      <c r="I7">
        <v>30.4</v>
      </c>
      <c r="J7">
        <v>30.4</v>
      </c>
      <c r="K7">
        <v>30.2</v>
      </c>
      <c r="L7">
        <v>30.4</v>
      </c>
      <c r="M7">
        <v>30.3</v>
      </c>
      <c r="N7">
        <v>30.5</v>
      </c>
      <c r="O7">
        <v>30.8</v>
      </c>
      <c r="R7" s="16" t="s">
        <v>14</v>
      </c>
      <c r="S7" s="17"/>
      <c r="T7" s="17"/>
    </row>
    <row r="8" spans="1:33" x14ac:dyDescent="0.25">
      <c r="B8" s="1">
        <f t="shared" si="2"/>
        <v>0.84375</v>
      </c>
      <c r="D8">
        <v>30.8</v>
      </c>
      <c r="E8">
        <v>30.5</v>
      </c>
      <c r="F8">
        <v>30.6</v>
      </c>
      <c r="G8">
        <v>30.5</v>
      </c>
      <c r="H8">
        <v>30.7</v>
      </c>
      <c r="I8">
        <v>30.4</v>
      </c>
      <c r="J8">
        <v>30.4</v>
      </c>
      <c r="K8">
        <v>30.2</v>
      </c>
      <c r="L8">
        <v>30.4</v>
      </c>
      <c r="M8">
        <v>30.3</v>
      </c>
      <c r="N8">
        <v>30.5</v>
      </c>
      <c r="O8">
        <v>30.8</v>
      </c>
      <c r="R8" s="6"/>
      <c r="S8" s="6" t="s">
        <v>7</v>
      </c>
      <c r="T8" s="6" t="s">
        <v>10</v>
      </c>
    </row>
    <row r="9" spans="1:33" x14ac:dyDescent="0.25">
      <c r="B9" s="1">
        <f t="shared" si="2"/>
        <v>0.84722222222222221</v>
      </c>
      <c r="D9">
        <v>30.8</v>
      </c>
      <c r="E9">
        <v>30.5</v>
      </c>
      <c r="F9">
        <v>30.5</v>
      </c>
      <c r="G9">
        <v>30.5</v>
      </c>
      <c r="H9">
        <v>30.7</v>
      </c>
      <c r="I9">
        <v>30.4</v>
      </c>
      <c r="J9">
        <v>30.4</v>
      </c>
      <c r="K9">
        <v>30.2</v>
      </c>
      <c r="L9">
        <v>30.4</v>
      </c>
      <c r="M9">
        <v>30.4</v>
      </c>
      <c r="N9">
        <v>30.5</v>
      </c>
      <c r="O9">
        <v>30.8</v>
      </c>
      <c r="R9" s="6" t="s">
        <v>8</v>
      </c>
      <c r="S9" s="10">
        <f t="array" ref="S9">INDEX(D3:O3,MIN(VALUE(SUBSTITUTE(IF(D5:O293=T9,COLUMN(D5:O293)-3,0),0,"1E100"))))</f>
        <v>15</v>
      </c>
      <c r="T9" s="6">
        <f>MIN(D5:O293)</f>
        <v>30.1</v>
      </c>
    </row>
    <row r="10" spans="1:33" x14ac:dyDescent="0.25">
      <c r="B10" s="1">
        <f t="shared" si="2"/>
        <v>0.85069444444444442</v>
      </c>
      <c r="D10">
        <v>30.8</v>
      </c>
      <c r="E10">
        <v>30.5</v>
      </c>
      <c r="F10">
        <v>30.6</v>
      </c>
      <c r="G10">
        <v>30.5</v>
      </c>
      <c r="H10">
        <v>30.7</v>
      </c>
      <c r="I10">
        <v>30.4</v>
      </c>
      <c r="J10">
        <v>30.4</v>
      </c>
      <c r="K10">
        <v>30.2</v>
      </c>
      <c r="L10">
        <v>30.4</v>
      </c>
      <c r="M10">
        <v>30.3</v>
      </c>
      <c r="N10">
        <v>30.5</v>
      </c>
      <c r="O10">
        <v>30.8</v>
      </c>
      <c r="R10" s="6" t="s">
        <v>9</v>
      </c>
      <c r="S10" s="8">
        <f t="array" ref="S10">INDEX(D3:O3,MIN(VALUE(SUBSTITUTE(IF(D5:O293=T10,COLUMN(D5:O293)-3,0),0,"1E100"))))</f>
        <v>19</v>
      </c>
      <c r="T10" s="6">
        <f>MAX(D5:O293)</f>
        <v>30.9</v>
      </c>
    </row>
    <row r="11" spans="1:33" x14ac:dyDescent="0.25">
      <c r="B11" s="1">
        <f t="shared" si="2"/>
        <v>0.85416666666666663</v>
      </c>
      <c r="D11">
        <v>30.7</v>
      </c>
      <c r="E11">
        <v>30.5</v>
      </c>
      <c r="F11">
        <v>30.5</v>
      </c>
      <c r="G11">
        <v>30.5</v>
      </c>
      <c r="H11">
        <v>30.7</v>
      </c>
      <c r="I11">
        <v>30.4</v>
      </c>
      <c r="J11">
        <v>30.4</v>
      </c>
      <c r="K11">
        <v>30.2</v>
      </c>
      <c r="L11">
        <v>30.4</v>
      </c>
      <c r="M11">
        <v>30.3</v>
      </c>
      <c r="N11">
        <v>30.5</v>
      </c>
      <c r="O11">
        <v>30.8</v>
      </c>
      <c r="R11" s="6" t="s">
        <v>11</v>
      </c>
      <c r="S11" s="9" t="str">
        <f>INDEX(R3:AD3,MATCH(T11,R5:AD5,0))</f>
        <v>Тср15</v>
      </c>
      <c r="T11" s="7">
        <f>MIN(R5:AC5)</f>
        <v>30.20484429065738</v>
      </c>
    </row>
    <row r="12" spans="1:33" x14ac:dyDescent="0.25">
      <c r="B12" s="1">
        <f t="shared" si="2"/>
        <v>0.85763888888888884</v>
      </c>
      <c r="D12">
        <v>30.8</v>
      </c>
      <c r="E12">
        <v>30.5</v>
      </c>
      <c r="F12">
        <v>30.5</v>
      </c>
      <c r="G12">
        <v>30.5</v>
      </c>
      <c r="H12">
        <v>30.7</v>
      </c>
      <c r="I12">
        <v>30.3</v>
      </c>
      <c r="J12">
        <v>30.3</v>
      </c>
      <c r="K12">
        <v>30.2</v>
      </c>
      <c r="L12">
        <v>30.3</v>
      </c>
      <c r="M12">
        <v>30.2</v>
      </c>
      <c r="N12">
        <v>30.5</v>
      </c>
      <c r="O12">
        <v>30.8</v>
      </c>
      <c r="R12" s="6" t="s">
        <v>12</v>
      </c>
      <c r="S12" s="9" t="str">
        <f>INDEX(R3:AD3,MATCH(T12,R5:AD5,0))</f>
        <v>Тср19</v>
      </c>
      <c r="T12" s="7">
        <f>MAX(R5:AC5)</f>
        <v>30.801384083045033</v>
      </c>
    </row>
    <row r="13" spans="1:33" x14ac:dyDescent="0.25">
      <c r="B13" s="1">
        <f t="shared" si="2"/>
        <v>0.86111111111111105</v>
      </c>
      <c r="D13">
        <v>30.7</v>
      </c>
      <c r="E13">
        <v>30.5</v>
      </c>
      <c r="F13">
        <v>30.5</v>
      </c>
      <c r="G13">
        <v>30.5</v>
      </c>
      <c r="H13">
        <v>30.6</v>
      </c>
      <c r="I13">
        <v>30.4</v>
      </c>
      <c r="J13">
        <v>30.4</v>
      </c>
      <c r="K13">
        <v>30.2</v>
      </c>
      <c r="L13">
        <v>30.4</v>
      </c>
      <c r="M13">
        <v>30.4</v>
      </c>
      <c r="N13">
        <v>30.5</v>
      </c>
      <c r="O13">
        <v>30.8</v>
      </c>
    </row>
    <row r="14" spans="1:33" x14ac:dyDescent="0.25">
      <c r="B14" s="1">
        <f t="shared" si="2"/>
        <v>0.86458333333333326</v>
      </c>
      <c r="D14">
        <v>30.8</v>
      </c>
      <c r="E14">
        <v>30.5</v>
      </c>
      <c r="F14">
        <v>30.5</v>
      </c>
      <c r="G14">
        <v>30.5</v>
      </c>
      <c r="H14">
        <v>30.7</v>
      </c>
      <c r="I14">
        <v>30.4</v>
      </c>
      <c r="J14">
        <v>30.4</v>
      </c>
      <c r="K14">
        <v>30.2</v>
      </c>
      <c r="L14">
        <v>30.4</v>
      </c>
      <c r="M14">
        <v>30.3</v>
      </c>
      <c r="N14">
        <v>30.5</v>
      </c>
      <c r="O14">
        <v>30.8</v>
      </c>
    </row>
    <row r="15" spans="1:33" x14ac:dyDescent="0.25">
      <c r="B15" s="1">
        <f t="shared" si="2"/>
        <v>0.86805555555555547</v>
      </c>
      <c r="D15">
        <v>30.8</v>
      </c>
      <c r="E15">
        <v>30.5</v>
      </c>
      <c r="F15">
        <v>30.6</v>
      </c>
      <c r="G15">
        <v>30.5</v>
      </c>
      <c r="H15">
        <v>30.7</v>
      </c>
      <c r="I15">
        <v>30.4</v>
      </c>
      <c r="J15">
        <v>30.4</v>
      </c>
      <c r="K15">
        <v>30.2</v>
      </c>
      <c r="L15">
        <v>30.4</v>
      </c>
      <c r="M15">
        <v>30.3</v>
      </c>
      <c r="N15">
        <v>30.5</v>
      </c>
      <c r="O15">
        <v>30.8</v>
      </c>
    </row>
    <row r="16" spans="1:33" x14ac:dyDescent="0.25">
      <c r="B16" s="1">
        <f t="shared" si="2"/>
        <v>0.87152777777777768</v>
      </c>
      <c r="D16">
        <v>30.8</v>
      </c>
      <c r="E16">
        <v>30.5</v>
      </c>
      <c r="F16">
        <v>30.5</v>
      </c>
      <c r="G16">
        <v>30.5</v>
      </c>
      <c r="H16">
        <v>30.7</v>
      </c>
      <c r="I16">
        <v>30.3</v>
      </c>
      <c r="J16">
        <v>30.4</v>
      </c>
      <c r="K16">
        <v>30.2</v>
      </c>
      <c r="L16">
        <v>30.3</v>
      </c>
      <c r="M16">
        <v>30.2</v>
      </c>
      <c r="N16">
        <v>30.5</v>
      </c>
      <c r="O16">
        <v>30.8</v>
      </c>
    </row>
    <row r="17" spans="2:15" x14ac:dyDescent="0.25">
      <c r="B17" s="1">
        <f t="shared" si="2"/>
        <v>0.87499999999999989</v>
      </c>
      <c r="D17">
        <v>30.7</v>
      </c>
      <c r="E17">
        <v>30.5</v>
      </c>
      <c r="F17">
        <v>30.5</v>
      </c>
      <c r="G17">
        <v>30.5</v>
      </c>
      <c r="H17">
        <v>30.6</v>
      </c>
      <c r="I17">
        <v>30.4</v>
      </c>
      <c r="J17">
        <v>30.4</v>
      </c>
      <c r="K17">
        <v>30.2</v>
      </c>
      <c r="L17">
        <v>30.4</v>
      </c>
      <c r="M17">
        <v>30.3</v>
      </c>
      <c r="N17">
        <v>30.5</v>
      </c>
      <c r="O17">
        <v>30.8</v>
      </c>
    </row>
    <row r="18" spans="2:15" x14ac:dyDescent="0.25">
      <c r="B18" s="1">
        <f t="shared" si="2"/>
        <v>0.8784722222222221</v>
      </c>
      <c r="D18">
        <v>30.7</v>
      </c>
      <c r="E18">
        <v>30.5</v>
      </c>
      <c r="F18">
        <v>30.5</v>
      </c>
      <c r="G18">
        <v>30.5</v>
      </c>
      <c r="H18">
        <v>30.7</v>
      </c>
      <c r="I18">
        <v>30.4</v>
      </c>
      <c r="J18">
        <v>30.4</v>
      </c>
      <c r="K18">
        <v>30.2</v>
      </c>
      <c r="L18">
        <v>30.4</v>
      </c>
      <c r="M18">
        <v>30.3</v>
      </c>
      <c r="N18">
        <v>30.5</v>
      </c>
      <c r="O18">
        <v>30.8</v>
      </c>
    </row>
    <row r="19" spans="2:15" x14ac:dyDescent="0.25">
      <c r="B19" s="1">
        <f t="shared" si="2"/>
        <v>0.88194444444444431</v>
      </c>
      <c r="D19">
        <v>30.8</v>
      </c>
      <c r="E19">
        <v>30.5</v>
      </c>
      <c r="F19">
        <v>30.6</v>
      </c>
      <c r="G19">
        <v>30.5</v>
      </c>
      <c r="H19">
        <v>30.7</v>
      </c>
      <c r="I19">
        <v>30.4</v>
      </c>
      <c r="J19">
        <v>30.4</v>
      </c>
      <c r="K19">
        <v>30.2</v>
      </c>
      <c r="L19">
        <v>30.4</v>
      </c>
      <c r="M19">
        <v>30.4</v>
      </c>
      <c r="N19">
        <v>30.5</v>
      </c>
      <c r="O19">
        <v>30.8</v>
      </c>
    </row>
    <row r="20" spans="2:15" x14ac:dyDescent="0.25">
      <c r="B20" s="1">
        <f t="shared" si="2"/>
        <v>0.88541666666666652</v>
      </c>
      <c r="D20">
        <v>30.8</v>
      </c>
      <c r="E20">
        <v>30.5</v>
      </c>
      <c r="F20">
        <v>30.6</v>
      </c>
      <c r="G20">
        <v>30.5</v>
      </c>
      <c r="H20">
        <v>30.7</v>
      </c>
      <c r="I20">
        <v>30.3</v>
      </c>
      <c r="J20">
        <v>30.3</v>
      </c>
      <c r="K20">
        <v>30.2</v>
      </c>
      <c r="L20">
        <v>30.3</v>
      </c>
      <c r="M20">
        <v>30.2</v>
      </c>
      <c r="N20">
        <v>30.5</v>
      </c>
      <c r="O20">
        <v>30.8</v>
      </c>
    </row>
    <row r="21" spans="2:15" x14ac:dyDescent="0.25">
      <c r="B21" s="1">
        <f t="shared" si="2"/>
        <v>0.88888888888888873</v>
      </c>
      <c r="D21">
        <v>30.7</v>
      </c>
      <c r="E21">
        <v>30.5</v>
      </c>
      <c r="F21">
        <v>30.5</v>
      </c>
      <c r="G21">
        <v>30.5</v>
      </c>
      <c r="H21">
        <v>30.6</v>
      </c>
      <c r="I21">
        <v>30.4</v>
      </c>
      <c r="J21">
        <v>30.4</v>
      </c>
      <c r="K21">
        <v>30.2</v>
      </c>
      <c r="L21">
        <v>30.5</v>
      </c>
      <c r="M21">
        <v>30.4</v>
      </c>
      <c r="N21">
        <v>30.5</v>
      </c>
      <c r="O21">
        <v>30.8</v>
      </c>
    </row>
    <row r="22" spans="2:15" x14ac:dyDescent="0.25">
      <c r="B22" s="1">
        <f t="shared" si="2"/>
        <v>0.89236111111111094</v>
      </c>
      <c r="D22">
        <v>30.8</v>
      </c>
      <c r="E22">
        <v>30.5</v>
      </c>
      <c r="F22">
        <v>30.5</v>
      </c>
      <c r="G22">
        <v>30.5</v>
      </c>
      <c r="H22">
        <v>30.7</v>
      </c>
      <c r="I22">
        <v>30.4</v>
      </c>
      <c r="J22">
        <v>30.4</v>
      </c>
      <c r="K22">
        <v>30.2</v>
      </c>
      <c r="L22">
        <v>30.4</v>
      </c>
      <c r="M22">
        <v>30.3</v>
      </c>
      <c r="N22">
        <v>30.5</v>
      </c>
      <c r="O22">
        <v>30.8</v>
      </c>
    </row>
    <row r="23" spans="2:15" x14ac:dyDescent="0.25">
      <c r="B23" s="1">
        <f t="shared" si="2"/>
        <v>0.89583333333333315</v>
      </c>
      <c r="D23">
        <v>30.8</v>
      </c>
      <c r="E23">
        <v>30.5</v>
      </c>
      <c r="F23">
        <v>30.6</v>
      </c>
      <c r="G23">
        <v>30.5</v>
      </c>
      <c r="H23">
        <v>30.7</v>
      </c>
      <c r="I23">
        <v>30.4</v>
      </c>
      <c r="J23">
        <v>30.4</v>
      </c>
      <c r="K23">
        <v>30.2</v>
      </c>
      <c r="L23">
        <v>30.4</v>
      </c>
      <c r="M23">
        <v>30.4</v>
      </c>
      <c r="N23">
        <v>30.5</v>
      </c>
      <c r="O23">
        <v>30.8</v>
      </c>
    </row>
    <row r="24" spans="2:15" x14ac:dyDescent="0.25">
      <c r="B24" s="1">
        <f t="shared" si="2"/>
        <v>0.89930555555555536</v>
      </c>
      <c r="D24">
        <v>30.8</v>
      </c>
      <c r="E24">
        <v>30.5</v>
      </c>
      <c r="F24">
        <v>30.6</v>
      </c>
      <c r="G24">
        <v>30.5</v>
      </c>
      <c r="H24">
        <v>30.7</v>
      </c>
      <c r="I24">
        <v>30.3</v>
      </c>
      <c r="J24">
        <v>30.4</v>
      </c>
      <c r="K24">
        <v>30.2</v>
      </c>
      <c r="L24">
        <v>30.4</v>
      </c>
      <c r="M24">
        <v>30.3</v>
      </c>
      <c r="N24">
        <v>30.5</v>
      </c>
      <c r="O24">
        <v>30.8</v>
      </c>
    </row>
    <row r="25" spans="2:15" x14ac:dyDescent="0.25">
      <c r="B25" s="1">
        <f t="shared" si="2"/>
        <v>0.90277777777777757</v>
      </c>
      <c r="D25">
        <v>30.7</v>
      </c>
      <c r="E25">
        <v>30.5</v>
      </c>
      <c r="F25">
        <v>30.5</v>
      </c>
      <c r="G25">
        <v>30.5</v>
      </c>
      <c r="H25">
        <v>30.6</v>
      </c>
      <c r="I25">
        <v>30.4</v>
      </c>
      <c r="J25">
        <v>30.4</v>
      </c>
      <c r="K25">
        <v>30.2</v>
      </c>
      <c r="L25">
        <v>30.4</v>
      </c>
      <c r="M25">
        <v>30.4</v>
      </c>
      <c r="N25">
        <v>30.5</v>
      </c>
      <c r="O25">
        <v>30.8</v>
      </c>
    </row>
    <row r="26" spans="2:15" x14ac:dyDescent="0.25">
      <c r="B26" s="1">
        <f t="shared" si="2"/>
        <v>0.90624999999999978</v>
      </c>
      <c r="D26">
        <v>30.8</v>
      </c>
      <c r="E26">
        <v>30.5</v>
      </c>
      <c r="F26">
        <v>30.5</v>
      </c>
      <c r="G26">
        <v>30.5</v>
      </c>
      <c r="H26">
        <v>30.7</v>
      </c>
      <c r="I26">
        <v>30.4</v>
      </c>
      <c r="J26">
        <v>30.4</v>
      </c>
      <c r="K26">
        <v>30.2</v>
      </c>
      <c r="L26">
        <v>30.4</v>
      </c>
      <c r="M26">
        <v>30.3</v>
      </c>
      <c r="N26">
        <v>30.5</v>
      </c>
      <c r="O26">
        <v>30.8</v>
      </c>
    </row>
    <row r="27" spans="2:15" x14ac:dyDescent="0.25">
      <c r="B27" s="1">
        <f t="shared" si="2"/>
        <v>0.90972222222222199</v>
      </c>
      <c r="D27">
        <v>30.8</v>
      </c>
      <c r="E27">
        <v>30.5</v>
      </c>
      <c r="F27">
        <v>30.5</v>
      </c>
      <c r="G27">
        <v>30.5</v>
      </c>
      <c r="H27">
        <v>30.7</v>
      </c>
      <c r="I27">
        <v>30.4</v>
      </c>
      <c r="J27">
        <v>30.4</v>
      </c>
      <c r="K27">
        <v>30.2</v>
      </c>
      <c r="L27">
        <v>30.5</v>
      </c>
      <c r="M27">
        <v>30.4</v>
      </c>
      <c r="N27">
        <v>30.5</v>
      </c>
      <c r="O27">
        <v>30.8</v>
      </c>
    </row>
    <row r="28" spans="2:15" x14ac:dyDescent="0.25">
      <c r="B28" s="1">
        <f t="shared" si="2"/>
        <v>0.9131944444444442</v>
      </c>
      <c r="D28">
        <v>30.8</v>
      </c>
      <c r="E28">
        <v>30.5</v>
      </c>
      <c r="F28">
        <v>30.5</v>
      </c>
      <c r="G28">
        <v>30.5</v>
      </c>
      <c r="H28">
        <v>30.7</v>
      </c>
      <c r="I28">
        <v>30.3</v>
      </c>
      <c r="J28">
        <v>30.4</v>
      </c>
      <c r="K28">
        <v>30.2</v>
      </c>
      <c r="L28">
        <v>30.4</v>
      </c>
      <c r="M28">
        <v>30.2</v>
      </c>
      <c r="N28">
        <v>30.5</v>
      </c>
      <c r="O28">
        <v>30.8</v>
      </c>
    </row>
    <row r="29" spans="2:15" x14ac:dyDescent="0.25">
      <c r="B29" s="1">
        <f t="shared" si="2"/>
        <v>0.91666666666666641</v>
      </c>
      <c r="D29">
        <v>30.7</v>
      </c>
      <c r="E29">
        <v>30.5</v>
      </c>
      <c r="F29">
        <v>30.5</v>
      </c>
      <c r="G29">
        <v>30.5</v>
      </c>
      <c r="H29">
        <v>30.6</v>
      </c>
      <c r="I29">
        <v>30.4</v>
      </c>
      <c r="J29">
        <v>30.4</v>
      </c>
      <c r="K29">
        <v>30.2</v>
      </c>
      <c r="L29">
        <v>30.4</v>
      </c>
      <c r="M29">
        <v>30.4</v>
      </c>
      <c r="N29">
        <v>30.5</v>
      </c>
      <c r="O29">
        <v>30.8</v>
      </c>
    </row>
    <row r="30" spans="2:15" x14ac:dyDescent="0.25">
      <c r="B30" s="1">
        <f t="shared" si="2"/>
        <v>0.92013888888888862</v>
      </c>
      <c r="D30">
        <v>30.8</v>
      </c>
      <c r="E30">
        <v>30.5</v>
      </c>
      <c r="F30">
        <v>30.6</v>
      </c>
      <c r="G30">
        <v>30.5</v>
      </c>
      <c r="H30">
        <v>30.7</v>
      </c>
      <c r="I30">
        <v>30.4</v>
      </c>
      <c r="J30">
        <v>30.4</v>
      </c>
      <c r="K30">
        <v>30.2</v>
      </c>
      <c r="L30">
        <v>30.4</v>
      </c>
      <c r="M30">
        <v>30.3</v>
      </c>
      <c r="N30">
        <v>30.5</v>
      </c>
      <c r="O30">
        <v>30.8</v>
      </c>
    </row>
    <row r="31" spans="2:15" x14ac:dyDescent="0.25">
      <c r="B31" s="1">
        <f t="shared" si="2"/>
        <v>0.92361111111111083</v>
      </c>
      <c r="D31">
        <v>30.8</v>
      </c>
      <c r="E31">
        <v>30.5</v>
      </c>
      <c r="F31">
        <v>30.5</v>
      </c>
      <c r="G31">
        <v>30.5</v>
      </c>
      <c r="H31">
        <v>30.7</v>
      </c>
      <c r="I31">
        <v>30.4</v>
      </c>
      <c r="J31">
        <v>30.4</v>
      </c>
      <c r="K31">
        <v>30.2</v>
      </c>
      <c r="L31">
        <v>30.4</v>
      </c>
      <c r="M31">
        <v>30.3</v>
      </c>
      <c r="N31">
        <v>30.5</v>
      </c>
      <c r="O31">
        <v>30.8</v>
      </c>
    </row>
    <row r="32" spans="2:15" x14ac:dyDescent="0.25">
      <c r="B32" s="1">
        <f t="shared" si="2"/>
        <v>0.92708333333333304</v>
      </c>
      <c r="D32">
        <v>30.8</v>
      </c>
      <c r="E32">
        <v>30.5</v>
      </c>
      <c r="F32">
        <v>30.6</v>
      </c>
      <c r="G32">
        <v>30.5</v>
      </c>
      <c r="H32">
        <v>30.7</v>
      </c>
      <c r="I32">
        <v>30.3</v>
      </c>
      <c r="J32">
        <v>30.3</v>
      </c>
      <c r="K32">
        <v>30.2</v>
      </c>
      <c r="L32">
        <v>30.4</v>
      </c>
      <c r="M32">
        <v>30.3</v>
      </c>
      <c r="N32">
        <v>30.5</v>
      </c>
      <c r="O32">
        <v>30.8</v>
      </c>
    </row>
    <row r="33" spans="2:15" x14ac:dyDescent="0.25">
      <c r="B33" s="1">
        <f t="shared" si="2"/>
        <v>0.93055555555555525</v>
      </c>
      <c r="D33">
        <v>30.7</v>
      </c>
      <c r="E33">
        <v>30.5</v>
      </c>
      <c r="F33">
        <v>30.5</v>
      </c>
      <c r="G33">
        <v>30.5</v>
      </c>
      <c r="H33">
        <v>30.6</v>
      </c>
      <c r="I33">
        <v>30.4</v>
      </c>
      <c r="J33">
        <v>30.4</v>
      </c>
      <c r="K33">
        <v>30.2</v>
      </c>
      <c r="L33">
        <v>30.4</v>
      </c>
      <c r="M33">
        <v>30.4</v>
      </c>
      <c r="N33">
        <v>30.5</v>
      </c>
      <c r="O33">
        <v>30.9</v>
      </c>
    </row>
    <row r="34" spans="2:15" x14ac:dyDescent="0.25">
      <c r="B34" s="1">
        <f t="shared" si="2"/>
        <v>0.93402777777777746</v>
      </c>
      <c r="D34">
        <v>30.8</v>
      </c>
      <c r="E34">
        <v>30.5</v>
      </c>
      <c r="F34">
        <v>30.6</v>
      </c>
      <c r="G34">
        <v>30.5</v>
      </c>
      <c r="H34">
        <v>30.7</v>
      </c>
      <c r="I34">
        <v>30.4</v>
      </c>
      <c r="J34">
        <v>30.4</v>
      </c>
      <c r="K34">
        <v>30.2</v>
      </c>
      <c r="L34">
        <v>30.4</v>
      </c>
      <c r="M34">
        <v>30.4</v>
      </c>
      <c r="N34">
        <v>30.5</v>
      </c>
      <c r="O34">
        <v>30.8</v>
      </c>
    </row>
    <row r="35" spans="2:15" x14ac:dyDescent="0.25">
      <c r="B35" s="1">
        <f t="shared" si="2"/>
        <v>0.93749999999999967</v>
      </c>
      <c r="D35">
        <v>30.8</v>
      </c>
      <c r="E35">
        <v>30.5</v>
      </c>
      <c r="F35">
        <v>30.6</v>
      </c>
      <c r="G35">
        <v>30.5</v>
      </c>
      <c r="H35">
        <v>30.7</v>
      </c>
      <c r="I35">
        <v>30.4</v>
      </c>
      <c r="J35">
        <v>30.4</v>
      </c>
      <c r="K35">
        <v>30.2</v>
      </c>
      <c r="L35">
        <v>30.4</v>
      </c>
      <c r="M35">
        <v>30.3</v>
      </c>
      <c r="N35">
        <v>30.5</v>
      </c>
      <c r="O35">
        <v>30.8</v>
      </c>
    </row>
    <row r="36" spans="2:15" x14ac:dyDescent="0.25">
      <c r="B36" s="1">
        <f t="shared" si="2"/>
        <v>0.94097222222222188</v>
      </c>
      <c r="D36">
        <v>30.8</v>
      </c>
      <c r="E36">
        <v>30.5</v>
      </c>
      <c r="F36">
        <v>30.5</v>
      </c>
      <c r="G36">
        <v>30.5</v>
      </c>
      <c r="H36">
        <v>30.7</v>
      </c>
      <c r="I36">
        <v>30.3</v>
      </c>
      <c r="J36">
        <v>30.3</v>
      </c>
      <c r="K36">
        <v>30.2</v>
      </c>
      <c r="L36">
        <v>30.4</v>
      </c>
      <c r="M36">
        <v>30.2</v>
      </c>
      <c r="N36">
        <v>30.5</v>
      </c>
      <c r="O36">
        <v>30.8</v>
      </c>
    </row>
    <row r="37" spans="2:15" x14ac:dyDescent="0.25">
      <c r="B37" s="1">
        <f t="shared" si="2"/>
        <v>0.94444444444444409</v>
      </c>
      <c r="D37">
        <v>30.7</v>
      </c>
      <c r="E37">
        <v>30.5</v>
      </c>
      <c r="F37">
        <v>30.5</v>
      </c>
      <c r="G37">
        <v>30.5</v>
      </c>
      <c r="H37">
        <v>30.6</v>
      </c>
      <c r="I37">
        <v>30.4</v>
      </c>
      <c r="J37">
        <v>30.4</v>
      </c>
      <c r="K37">
        <v>30.2</v>
      </c>
      <c r="L37">
        <v>30.4</v>
      </c>
      <c r="M37">
        <v>30.4</v>
      </c>
      <c r="N37">
        <v>30.5</v>
      </c>
      <c r="O37">
        <v>30.8</v>
      </c>
    </row>
    <row r="38" spans="2:15" x14ac:dyDescent="0.25">
      <c r="B38" s="1">
        <f t="shared" si="2"/>
        <v>0.9479166666666663</v>
      </c>
      <c r="D38">
        <v>30.8</v>
      </c>
      <c r="E38">
        <v>30.5</v>
      </c>
      <c r="F38">
        <v>30.6</v>
      </c>
      <c r="G38">
        <v>30.5</v>
      </c>
      <c r="H38">
        <v>30.7</v>
      </c>
      <c r="I38">
        <v>30.4</v>
      </c>
      <c r="J38">
        <v>30.4</v>
      </c>
      <c r="K38">
        <v>30.2</v>
      </c>
      <c r="L38">
        <v>30.4</v>
      </c>
      <c r="M38">
        <v>30.4</v>
      </c>
      <c r="N38">
        <v>30.5</v>
      </c>
      <c r="O38">
        <v>30.8</v>
      </c>
    </row>
    <row r="39" spans="2:15" x14ac:dyDescent="0.25">
      <c r="B39" s="1">
        <f t="shared" si="2"/>
        <v>0.95138888888888851</v>
      </c>
      <c r="D39">
        <v>30.8</v>
      </c>
      <c r="E39">
        <v>30.5</v>
      </c>
      <c r="F39">
        <v>30.5</v>
      </c>
      <c r="G39">
        <v>30.5</v>
      </c>
      <c r="H39">
        <v>30.7</v>
      </c>
      <c r="I39">
        <v>30.4</v>
      </c>
      <c r="J39">
        <v>30.4</v>
      </c>
      <c r="K39">
        <v>30.2</v>
      </c>
      <c r="L39">
        <v>30.4</v>
      </c>
      <c r="M39">
        <v>30.4</v>
      </c>
      <c r="N39">
        <v>30.5</v>
      </c>
      <c r="O39">
        <v>30.8</v>
      </c>
    </row>
    <row r="40" spans="2:15" x14ac:dyDescent="0.25">
      <c r="B40" s="1">
        <f t="shared" si="2"/>
        <v>0.95486111111111072</v>
      </c>
      <c r="D40">
        <v>30.8</v>
      </c>
      <c r="E40">
        <v>30.5</v>
      </c>
      <c r="F40">
        <v>30.5</v>
      </c>
      <c r="G40">
        <v>30.5</v>
      </c>
      <c r="H40">
        <v>30.7</v>
      </c>
      <c r="I40">
        <v>30.3</v>
      </c>
      <c r="J40">
        <v>30.3</v>
      </c>
      <c r="K40">
        <v>30.2</v>
      </c>
      <c r="L40">
        <v>30.4</v>
      </c>
      <c r="M40">
        <v>30.2</v>
      </c>
      <c r="N40">
        <v>30.5</v>
      </c>
      <c r="O40">
        <v>30.8</v>
      </c>
    </row>
    <row r="41" spans="2:15" x14ac:dyDescent="0.25">
      <c r="B41" s="1">
        <f t="shared" si="2"/>
        <v>0.95833333333333293</v>
      </c>
      <c r="D41">
        <v>30.7</v>
      </c>
      <c r="E41">
        <v>30.5</v>
      </c>
      <c r="F41">
        <v>30.5</v>
      </c>
      <c r="G41">
        <v>30.5</v>
      </c>
      <c r="H41">
        <v>30.6</v>
      </c>
      <c r="I41">
        <v>30.4</v>
      </c>
      <c r="J41">
        <v>30.4</v>
      </c>
      <c r="K41">
        <v>30.2</v>
      </c>
      <c r="L41">
        <v>30.4</v>
      </c>
      <c r="M41">
        <v>30.4</v>
      </c>
      <c r="N41">
        <v>30.5</v>
      </c>
      <c r="O41">
        <v>30.8</v>
      </c>
    </row>
    <row r="42" spans="2:15" x14ac:dyDescent="0.25">
      <c r="B42" s="1">
        <f t="shared" si="2"/>
        <v>0.96180555555555514</v>
      </c>
      <c r="D42">
        <v>30.8</v>
      </c>
      <c r="E42">
        <v>30.5</v>
      </c>
      <c r="F42">
        <v>30.6</v>
      </c>
      <c r="G42">
        <v>30.5</v>
      </c>
      <c r="H42">
        <v>30.7</v>
      </c>
      <c r="I42">
        <v>30.4</v>
      </c>
      <c r="J42">
        <v>30.4</v>
      </c>
      <c r="K42">
        <v>30.2</v>
      </c>
      <c r="L42">
        <v>30.5</v>
      </c>
      <c r="M42">
        <v>30.3</v>
      </c>
      <c r="N42">
        <v>30.5</v>
      </c>
      <c r="O42">
        <v>30.8</v>
      </c>
    </row>
    <row r="43" spans="2:15" x14ac:dyDescent="0.25">
      <c r="B43" s="1">
        <f t="shared" si="2"/>
        <v>0.96527777777777735</v>
      </c>
      <c r="D43">
        <v>30.8</v>
      </c>
      <c r="E43">
        <v>30.5</v>
      </c>
      <c r="F43">
        <v>30.6</v>
      </c>
      <c r="G43">
        <v>30.5</v>
      </c>
      <c r="H43">
        <v>30.7</v>
      </c>
      <c r="I43">
        <v>30.4</v>
      </c>
      <c r="J43">
        <v>30.4</v>
      </c>
      <c r="K43">
        <v>30.2</v>
      </c>
      <c r="L43">
        <v>30.4</v>
      </c>
      <c r="M43">
        <v>30.4</v>
      </c>
      <c r="N43">
        <v>30.5</v>
      </c>
      <c r="O43">
        <v>30.8</v>
      </c>
    </row>
    <row r="44" spans="2:15" x14ac:dyDescent="0.25">
      <c r="B44" s="1">
        <f t="shared" si="2"/>
        <v>0.96874999999999956</v>
      </c>
      <c r="D44">
        <v>30.8</v>
      </c>
      <c r="E44">
        <v>30.5</v>
      </c>
      <c r="F44">
        <v>30.6</v>
      </c>
      <c r="G44">
        <v>30.5</v>
      </c>
      <c r="H44">
        <v>30.7</v>
      </c>
      <c r="I44">
        <v>30.3</v>
      </c>
      <c r="J44">
        <v>30.3</v>
      </c>
      <c r="K44">
        <v>30.2</v>
      </c>
      <c r="L44">
        <v>30.4</v>
      </c>
      <c r="M44">
        <v>30.2</v>
      </c>
      <c r="N44">
        <v>30.5</v>
      </c>
      <c r="O44">
        <v>30.8</v>
      </c>
    </row>
    <row r="45" spans="2:15" x14ac:dyDescent="0.25">
      <c r="B45" s="1">
        <f t="shared" si="2"/>
        <v>0.97222222222222177</v>
      </c>
      <c r="D45">
        <v>30.7</v>
      </c>
      <c r="E45">
        <v>30.5</v>
      </c>
      <c r="F45">
        <v>30.5</v>
      </c>
      <c r="G45">
        <v>30.5</v>
      </c>
      <c r="H45">
        <v>30.6</v>
      </c>
      <c r="I45">
        <v>30.4</v>
      </c>
      <c r="J45">
        <v>30.4</v>
      </c>
      <c r="K45">
        <v>30.2</v>
      </c>
      <c r="L45">
        <v>30.4</v>
      </c>
      <c r="M45">
        <v>30.3</v>
      </c>
      <c r="N45">
        <v>30.5</v>
      </c>
      <c r="O45">
        <v>30.8</v>
      </c>
    </row>
    <row r="46" spans="2:15" x14ac:dyDescent="0.25">
      <c r="B46" s="1">
        <f t="shared" si="2"/>
        <v>0.97569444444444398</v>
      </c>
      <c r="D46">
        <v>30.8</v>
      </c>
      <c r="E46">
        <v>30.5</v>
      </c>
      <c r="F46">
        <v>30.5</v>
      </c>
      <c r="G46">
        <v>30.5</v>
      </c>
      <c r="H46">
        <v>30.7</v>
      </c>
      <c r="I46">
        <v>30.4</v>
      </c>
      <c r="J46">
        <v>30.4</v>
      </c>
      <c r="K46">
        <v>30.2</v>
      </c>
      <c r="L46">
        <v>30.4</v>
      </c>
      <c r="M46">
        <v>30.3</v>
      </c>
      <c r="N46">
        <v>30.5</v>
      </c>
      <c r="O46">
        <v>30.8</v>
      </c>
    </row>
    <row r="47" spans="2:15" x14ac:dyDescent="0.25">
      <c r="B47" s="1">
        <f t="shared" si="2"/>
        <v>0.97916666666666619</v>
      </c>
      <c r="D47">
        <v>30.8</v>
      </c>
      <c r="E47">
        <v>30.5</v>
      </c>
      <c r="F47">
        <v>30.5</v>
      </c>
      <c r="G47">
        <v>30.5</v>
      </c>
      <c r="H47">
        <v>30.7</v>
      </c>
      <c r="I47">
        <v>30.4</v>
      </c>
      <c r="J47">
        <v>30.4</v>
      </c>
      <c r="K47">
        <v>30.2</v>
      </c>
      <c r="L47">
        <v>30.4</v>
      </c>
      <c r="M47">
        <v>30.4</v>
      </c>
      <c r="N47">
        <v>30.5</v>
      </c>
      <c r="O47">
        <v>30.8</v>
      </c>
    </row>
    <row r="48" spans="2:15" x14ac:dyDescent="0.25">
      <c r="B48" s="1">
        <f t="shared" si="2"/>
        <v>0.9826388888888884</v>
      </c>
      <c r="D48">
        <v>30.8</v>
      </c>
      <c r="E48">
        <v>30.5</v>
      </c>
      <c r="F48">
        <v>30.5</v>
      </c>
      <c r="G48">
        <v>30.5</v>
      </c>
      <c r="H48">
        <v>30.7</v>
      </c>
      <c r="I48">
        <v>30.3</v>
      </c>
      <c r="J48">
        <v>30.3</v>
      </c>
      <c r="K48">
        <v>30.2</v>
      </c>
      <c r="L48">
        <v>30.4</v>
      </c>
      <c r="M48">
        <v>30.2</v>
      </c>
      <c r="N48">
        <v>30.5</v>
      </c>
      <c r="O48">
        <v>30.8</v>
      </c>
    </row>
    <row r="49" spans="1:15" x14ac:dyDescent="0.25">
      <c r="B49" s="1">
        <f t="shared" si="2"/>
        <v>0.98611111111111061</v>
      </c>
      <c r="D49">
        <v>30.7</v>
      </c>
      <c r="E49">
        <v>30.5</v>
      </c>
      <c r="F49">
        <v>30.5</v>
      </c>
      <c r="G49">
        <v>30.5</v>
      </c>
      <c r="H49">
        <v>30.6</v>
      </c>
      <c r="I49">
        <v>30.4</v>
      </c>
      <c r="J49">
        <v>30.4</v>
      </c>
      <c r="K49">
        <v>30.2</v>
      </c>
      <c r="L49">
        <v>30.5</v>
      </c>
      <c r="M49">
        <v>30.3</v>
      </c>
      <c r="N49">
        <v>30.5</v>
      </c>
      <c r="O49">
        <v>30.8</v>
      </c>
    </row>
    <row r="50" spans="1:15" x14ac:dyDescent="0.25">
      <c r="B50" s="1">
        <f t="shared" si="2"/>
        <v>0.98958333333333282</v>
      </c>
      <c r="D50">
        <v>30.8</v>
      </c>
      <c r="E50">
        <v>30.5</v>
      </c>
      <c r="F50">
        <v>30.5</v>
      </c>
      <c r="G50">
        <v>30.5</v>
      </c>
      <c r="H50">
        <v>30.7</v>
      </c>
      <c r="I50">
        <v>30.4</v>
      </c>
      <c r="J50">
        <v>30.4</v>
      </c>
      <c r="K50">
        <v>30.2</v>
      </c>
      <c r="L50">
        <v>30.5</v>
      </c>
      <c r="M50">
        <v>30.4</v>
      </c>
      <c r="N50">
        <v>30.5</v>
      </c>
      <c r="O50">
        <v>30.8</v>
      </c>
    </row>
    <row r="51" spans="1:15" x14ac:dyDescent="0.25">
      <c r="B51" s="1">
        <f t="shared" si="2"/>
        <v>0.99305555555555503</v>
      </c>
      <c r="D51">
        <v>30.7</v>
      </c>
      <c r="E51">
        <v>30.5</v>
      </c>
      <c r="F51">
        <v>30.5</v>
      </c>
      <c r="G51">
        <v>30.5</v>
      </c>
      <c r="H51">
        <v>30.7</v>
      </c>
      <c r="I51">
        <v>30.4</v>
      </c>
      <c r="J51">
        <v>30.4</v>
      </c>
      <c r="K51">
        <v>30.2</v>
      </c>
      <c r="L51">
        <v>30.4</v>
      </c>
      <c r="M51">
        <v>30.3</v>
      </c>
      <c r="N51">
        <v>30.5</v>
      </c>
      <c r="O51">
        <v>30.8</v>
      </c>
    </row>
    <row r="52" spans="1:15" x14ac:dyDescent="0.25">
      <c r="B52" s="1">
        <f t="shared" si="2"/>
        <v>0.99652777777777724</v>
      </c>
      <c r="D52">
        <v>30.8</v>
      </c>
      <c r="E52">
        <v>30.5</v>
      </c>
      <c r="F52">
        <v>30.6</v>
      </c>
      <c r="G52">
        <v>30.5</v>
      </c>
      <c r="H52">
        <v>30.7</v>
      </c>
      <c r="I52">
        <v>30.3</v>
      </c>
      <c r="J52">
        <v>30.3</v>
      </c>
      <c r="K52">
        <v>30.1</v>
      </c>
      <c r="L52">
        <v>30.3</v>
      </c>
      <c r="M52">
        <v>30.2</v>
      </c>
      <c r="N52">
        <v>30.5</v>
      </c>
      <c r="O52">
        <v>30.8</v>
      </c>
    </row>
    <row r="53" spans="1:15" x14ac:dyDescent="0.25">
      <c r="A53" s="2">
        <v>42135</v>
      </c>
      <c r="B53" s="1">
        <f t="shared" si="2"/>
        <v>0.99999999999999944</v>
      </c>
      <c r="D53">
        <v>30.7</v>
      </c>
      <c r="E53">
        <v>30.5</v>
      </c>
      <c r="F53">
        <v>30.5</v>
      </c>
      <c r="G53">
        <v>30.5</v>
      </c>
      <c r="H53">
        <v>30.6</v>
      </c>
      <c r="I53">
        <v>30.4</v>
      </c>
      <c r="J53">
        <v>30.4</v>
      </c>
      <c r="K53">
        <v>30.2</v>
      </c>
      <c r="L53">
        <v>30.5</v>
      </c>
      <c r="M53">
        <v>30.3</v>
      </c>
      <c r="N53">
        <v>30.5</v>
      </c>
      <c r="O53">
        <v>30.8</v>
      </c>
    </row>
    <row r="54" spans="1:15" x14ac:dyDescent="0.25">
      <c r="B54" s="1">
        <f t="shared" si="2"/>
        <v>1.0034722222222217</v>
      </c>
      <c r="D54">
        <v>30.8</v>
      </c>
      <c r="E54">
        <v>30.5</v>
      </c>
      <c r="F54">
        <v>30.5</v>
      </c>
      <c r="G54">
        <v>30.5</v>
      </c>
      <c r="H54">
        <v>30.7</v>
      </c>
      <c r="I54">
        <v>30.4</v>
      </c>
      <c r="J54">
        <v>30.4</v>
      </c>
      <c r="K54">
        <v>30.2</v>
      </c>
      <c r="L54">
        <v>30.4</v>
      </c>
      <c r="M54">
        <v>30.3</v>
      </c>
      <c r="N54">
        <v>30.5</v>
      </c>
      <c r="O54">
        <v>30.8</v>
      </c>
    </row>
    <row r="55" spans="1:15" x14ac:dyDescent="0.25">
      <c r="B55" s="1">
        <f t="shared" si="2"/>
        <v>1.006944444444444</v>
      </c>
      <c r="D55">
        <v>30.8</v>
      </c>
      <c r="E55">
        <v>30.5</v>
      </c>
      <c r="F55">
        <v>30.6</v>
      </c>
      <c r="G55">
        <v>30.5</v>
      </c>
      <c r="H55">
        <v>30.7</v>
      </c>
      <c r="I55">
        <v>30.4</v>
      </c>
      <c r="J55">
        <v>30.4</v>
      </c>
      <c r="K55">
        <v>30.2</v>
      </c>
      <c r="L55">
        <v>30.4</v>
      </c>
      <c r="M55">
        <v>30.3</v>
      </c>
      <c r="N55">
        <v>30.5</v>
      </c>
      <c r="O55">
        <v>30.8</v>
      </c>
    </row>
    <row r="56" spans="1:15" x14ac:dyDescent="0.25">
      <c r="B56" s="1">
        <f t="shared" si="2"/>
        <v>1.0104166666666663</v>
      </c>
      <c r="D56">
        <v>30.8</v>
      </c>
      <c r="E56">
        <v>30.5</v>
      </c>
      <c r="F56">
        <v>30.5</v>
      </c>
      <c r="G56">
        <v>30.5</v>
      </c>
      <c r="H56">
        <v>30.7</v>
      </c>
      <c r="I56">
        <v>30.3</v>
      </c>
      <c r="J56">
        <v>30.4</v>
      </c>
      <c r="K56">
        <v>30.2</v>
      </c>
      <c r="L56">
        <v>30.4</v>
      </c>
      <c r="M56">
        <v>30.2</v>
      </c>
      <c r="N56">
        <v>30.5</v>
      </c>
      <c r="O56">
        <v>30.8</v>
      </c>
    </row>
    <row r="57" spans="1:15" x14ac:dyDescent="0.25">
      <c r="B57" s="1">
        <f t="shared" si="2"/>
        <v>1.0138888888888886</v>
      </c>
      <c r="D57">
        <v>30.7</v>
      </c>
      <c r="E57">
        <v>30.5</v>
      </c>
      <c r="F57">
        <v>30.5</v>
      </c>
      <c r="G57">
        <v>30.5</v>
      </c>
      <c r="H57">
        <v>30.6</v>
      </c>
      <c r="I57">
        <v>30.4</v>
      </c>
      <c r="J57">
        <v>30.4</v>
      </c>
      <c r="K57">
        <v>30.2</v>
      </c>
      <c r="L57">
        <v>30.4</v>
      </c>
      <c r="M57">
        <v>30.3</v>
      </c>
      <c r="N57">
        <v>30.5</v>
      </c>
      <c r="O57">
        <v>30.8</v>
      </c>
    </row>
    <row r="58" spans="1:15" x14ac:dyDescent="0.25">
      <c r="B58" s="1">
        <f t="shared" si="2"/>
        <v>1.0173611111111109</v>
      </c>
      <c r="D58">
        <v>30.8</v>
      </c>
      <c r="E58">
        <v>30.5</v>
      </c>
      <c r="F58">
        <v>30.6</v>
      </c>
      <c r="G58">
        <v>30.5</v>
      </c>
      <c r="H58">
        <v>30.7</v>
      </c>
      <c r="I58">
        <v>30.4</v>
      </c>
      <c r="J58">
        <v>30.4</v>
      </c>
      <c r="K58">
        <v>30.2</v>
      </c>
      <c r="L58">
        <v>30.4</v>
      </c>
      <c r="M58">
        <v>30.3</v>
      </c>
      <c r="N58">
        <v>30.5</v>
      </c>
      <c r="O58">
        <v>30.8</v>
      </c>
    </row>
    <row r="59" spans="1:15" x14ac:dyDescent="0.25">
      <c r="B59" s="1">
        <f t="shared" si="2"/>
        <v>1.0208333333333333</v>
      </c>
      <c r="D59">
        <v>30.8</v>
      </c>
      <c r="E59">
        <v>30.5</v>
      </c>
      <c r="F59">
        <v>30.5</v>
      </c>
      <c r="G59">
        <v>30.5</v>
      </c>
      <c r="H59">
        <v>30.7</v>
      </c>
      <c r="I59">
        <v>30.4</v>
      </c>
      <c r="J59">
        <v>30.4</v>
      </c>
      <c r="K59">
        <v>30.3</v>
      </c>
      <c r="L59">
        <v>30.4</v>
      </c>
      <c r="M59">
        <v>30.3</v>
      </c>
      <c r="N59">
        <v>30.5</v>
      </c>
      <c r="O59">
        <v>30.8</v>
      </c>
    </row>
    <row r="60" spans="1:15" x14ac:dyDescent="0.25">
      <c r="B60" s="1">
        <f t="shared" si="2"/>
        <v>1.0243055555555556</v>
      </c>
      <c r="D60">
        <v>30.8</v>
      </c>
      <c r="E60">
        <v>30.5</v>
      </c>
      <c r="F60">
        <v>30.6</v>
      </c>
      <c r="G60">
        <v>30.5</v>
      </c>
      <c r="H60">
        <v>30.7</v>
      </c>
      <c r="I60">
        <v>30.3</v>
      </c>
      <c r="J60">
        <v>30.3</v>
      </c>
      <c r="K60">
        <v>30.2</v>
      </c>
      <c r="L60">
        <v>30.3</v>
      </c>
      <c r="M60">
        <v>30.2</v>
      </c>
      <c r="N60">
        <v>30.5</v>
      </c>
      <c r="O60">
        <v>30.8</v>
      </c>
    </row>
    <row r="61" spans="1:15" x14ac:dyDescent="0.25">
      <c r="B61" s="1">
        <f t="shared" si="2"/>
        <v>1.0277777777777779</v>
      </c>
      <c r="D61">
        <v>30.7</v>
      </c>
      <c r="E61">
        <v>30.5</v>
      </c>
      <c r="F61">
        <v>30.5</v>
      </c>
      <c r="G61">
        <v>30.5</v>
      </c>
      <c r="H61">
        <v>30.6</v>
      </c>
      <c r="I61">
        <v>30.4</v>
      </c>
      <c r="J61">
        <v>30.4</v>
      </c>
      <c r="K61">
        <v>30.2</v>
      </c>
      <c r="L61">
        <v>30.5</v>
      </c>
      <c r="M61">
        <v>30.3</v>
      </c>
      <c r="N61">
        <v>30.5</v>
      </c>
      <c r="O61">
        <v>30.8</v>
      </c>
    </row>
    <row r="62" spans="1:15" x14ac:dyDescent="0.25">
      <c r="B62" s="1">
        <f t="shared" si="2"/>
        <v>1.0312500000000002</v>
      </c>
      <c r="D62">
        <v>30.7</v>
      </c>
      <c r="E62">
        <v>30.5</v>
      </c>
      <c r="F62">
        <v>30.5</v>
      </c>
      <c r="G62">
        <v>30.5</v>
      </c>
      <c r="H62">
        <v>30.7</v>
      </c>
      <c r="I62">
        <v>30.4</v>
      </c>
      <c r="J62">
        <v>30.4</v>
      </c>
      <c r="K62">
        <v>30.2</v>
      </c>
      <c r="L62">
        <v>30.4</v>
      </c>
      <c r="M62">
        <v>30.3</v>
      </c>
      <c r="N62">
        <v>30.5</v>
      </c>
      <c r="O62">
        <v>30.8</v>
      </c>
    </row>
    <row r="63" spans="1:15" x14ac:dyDescent="0.25">
      <c r="B63" s="1">
        <f t="shared" si="2"/>
        <v>1.0347222222222225</v>
      </c>
      <c r="D63">
        <v>30.8</v>
      </c>
      <c r="E63">
        <v>30.5</v>
      </c>
      <c r="F63">
        <v>30.5</v>
      </c>
      <c r="G63">
        <v>30.5</v>
      </c>
      <c r="H63">
        <v>30.7</v>
      </c>
      <c r="I63">
        <v>30.4</v>
      </c>
      <c r="J63">
        <v>30.4</v>
      </c>
      <c r="K63">
        <v>30.2</v>
      </c>
      <c r="L63">
        <v>30.4</v>
      </c>
      <c r="M63">
        <v>30.4</v>
      </c>
      <c r="N63">
        <v>30.5</v>
      </c>
      <c r="O63">
        <v>30.8</v>
      </c>
    </row>
    <row r="64" spans="1:15" x14ac:dyDescent="0.25">
      <c r="B64" s="1">
        <f t="shared" si="2"/>
        <v>1.0381944444444449</v>
      </c>
      <c r="D64">
        <v>30.8</v>
      </c>
      <c r="E64">
        <v>30.5</v>
      </c>
      <c r="F64">
        <v>30.5</v>
      </c>
      <c r="G64">
        <v>30.5</v>
      </c>
      <c r="H64">
        <v>30.7</v>
      </c>
      <c r="I64">
        <v>30.3</v>
      </c>
      <c r="J64">
        <v>30.3</v>
      </c>
      <c r="K64">
        <v>30.2</v>
      </c>
      <c r="L64">
        <v>30.3</v>
      </c>
      <c r="M64">
        <v>30.2</v>
      </c>
      <c r="N64">
        <v>30.5</v>
      </c>
      <c r="O64">
        <v>30.8</v>
      </c>
    </row>
    <row r="65" spans="2:15" x14ac:dyDescent="0.25">
      <c r="B65" s="1">
        <f t="shared" si="2"/>
        <v>1.0416666666666672</v>
      </c>
      <c r="D65">
        <v>30.7</v>
      </c>
      <c r="E65">
        <v>30.5</v>
      </c>
      <c r="F65">
        <v>30.5</v>
      </c>
      <c r="G65">
        <v>30.5</v>
      </c>
      <c r="H65">
        <v>30.6</v>
      </c>
      <c r="I65">
        <v>30.4</v>
      </c>
      <c r="J65">
        <v>30.4</v>
      </c>
      <c r="K65">
        <v>30.2</v>
      </c>
      <c r="L65">
        <v>30.4</v>
      </c>
      <c r="M65">
        <v>30.4</v>
      </c>
      <c r="N65">
        <v>30.5</v>
      </c>
      <c r="O65">
        <v>30.8</v>
      </c>
    </row>
    <row r="66" spans="2:15" x14ac:dyDescent="0.25">
      <c r="B66" s="1">
        <f t="shared" si="2"/>
        <v>1.0451388888888895</v>
      </c>
      <c r="D66">
        <v>30.8</v>
      </c>
      <c r="E66">
        <v>30.5</v>
      </c>
      <c r="F66">
        <v>30.5</v>
      </c>
      <c r="G66">
        <v>30.5</v>
      </c>
      <c r="H66">
        <v>30.7</v>
      </c>
      <c r="I66">
        <v>30.4</v>
      </c>
      <c r="J66">
        <v>30.4</v>
      </c>
      <c r="K66">
        <v>30.2</v>
      </c>
      <c r="L66">
        <v>30.5</v>
      </c>
      <c r="M66">
        <v>30.4</v>
      </c>
      <c r="N66">
        <v>30.5</v>
      </c>
      <c r="O66">
        <v>30.8</v>
      </c>
    </row>
    <row r="67" spans="2:15" x14ac:dyDescent="0.25">
      <c r="B67" s="1">
        <f t="shared" si="2"/>
        <v>1.0486111111111118</v>
      </c>
      <c r="D67">
        <v>30.8</v>
      </c>
      <c r="E67">
        <v>30.5</v>
      </c>
      <c r="F67">
        <v>30.5</v>
      </c>
      <c r="G67">
        <v>30.5</v>
      </c>
      <c r="H67">
        <v>30.7</v>
      </c>
      <c r="I67">
        <v>30.4</v>
      </c>
      <c r="J67">
        <v>30.4</v>
      </c>
      <c r="K67">
        <v>30.2</v>
      </c>
      <c r="L67">
        <v>30.4</v>
      </c>
      <c r="M67">
        <v>30.3</v>
      </c>
      <c r="N67">
        <v>30.5</v>
      </c>
      <c r="O67">
        <v>30.8</v>
      </c>
    </row>
    <row r="68" spans="2:15" x14ac:dyDescent="0.25">
      <c r="B68" s="1">
        <f t="shared" si="2"/>
        <v>1.0520833333333341</v>
      </c>
      <c r="D68">
        <v>30.8</v>
      </c>
      <c r="E68">
        <v>30.5</v>
      </c>
      <c r="F68">
        <v>30.6</v>
      </c>
      <c r="G68">
        <v>30.5</v>
      </c>
      <c r="H68">
        <v>30.7</v>
      </c>
      <c r="I68">
        <v>30.3</v>
      </c>
      <c r="J68">
        <v>30.4</v>
      </c>
      <c r="K68">
        <v>30.2</v>
      </c>
      <c r="L68">
        <v>30.4</v>
      </c>
      <c r="M68">
        <v>30.2</v>
      </c>
      <c r="N68">
        <v>30.5</v>
      </c>
      <c r="O68">
        <v>30.8</v>
      </c>
    </row>
    <row r="69" spans="2:15" x14ac:dyDescent="0.25">
      <c r="B69" s="1">
        <f t="shared" si="2"/>
        <v>1.0555555555555565</v>
      </c>
      <c r="D69">
        <v>30.7</v>
      </c>
      <c r="E69">
        <v>30.5</v>
      </c>
      <c r="F69">
        <v>30.5</v>
      </c>
      <c r="G69">
        <v>30.5</v>
      </c>
      <c r="H69">
        <v>30.6</v>
      </c>
      <c r="I69">
        <v>30.4</v>
      </c>
      <c r="J69">
        <v>30.4</v>
      </c>
      <c r="K69">
        <v>30.2</v>
      </c>
      <c r="L69">
        <v>30.4</v>
      </c>
      <c r="M69">
        <v>30.3</v>
      </c>
      <c r="N69">
        <v>30.5</v>
      </c>
      <c r="O69">
        <v>30.8</v>
      </c>
    </row>
    <row r="70" spans="2:15" x14ac:dyDescent="0.25">
      <c r="B70" s="1">
        <f t="shared" si="2"/>
        <v>1.0590277777777788</v>
      </c>
      <c r="D70">
        <v>30.8</v>
      </c>
      <c r="E70">
        <v>30.5</v>
      </c>
      <c r="F70">
        <v>30.5</v>
      </c>
      <c r="G70">
        <v>30.5</v>
      </c>
      <c r="H70">
        <v>30.7</v>
      </c>
      <c r="I70">
        <v>30.4</v>
      </c>
      <c r="J70">
        <v>30.4</v>
      </c>
      <c r="K70">
        <v>30.3</v>
      </c>
      <c r="L70">
        <v>30.4</v>
      </c>
      <c r="M70">
        <v>30.3</v>
      </c>
      <c r="N70">
        <v>30.5</v>
      </c>
      <c r="O70">
        <v>30.8</v>
      </c>
    </row>
    <row r="71" spans="2:15" x14ac:dyDescent="0.25">
      <c r="B71" s="1">
        <f t="shared" ref="B71:B134" si="3">B70+$C$5</f>
        <v>1.0625000000000011</v>
      </c>
      <c r="D71">
        <v>30.8</v>
      </c>
      <c r="E71">
        <v>30.5</v>
      </c>
      <c r="F71">
        <v>30.5</v>
      </c>
      <c r="G71">
        <v>30.5</v>
      </c>
      <c r="H71">
        <v>30.7</v>
      </c>
      <c r="I71">
        <v>30.4</v>
      </c>
      <c r="J71">
        <v>30.4</v>
      </c>
      <c r="K71">
        <v>30.2</v>
      </c>
      <c r="L71">
        <v>30.4</v>
      </c>
      <c r="M71">
        <v>30.3</v>
      </c>
      <c r="N71">
        <v>30.5</v>
      </c>
      <c r="O71">
        <v>30.8</v>
      </c>
    </row>
    <row r="72" spans="2:15" x14ac:dyDescent="0.25">
      <c r="B72" s="1">
        <f t="shared" si="3"/>
        <v>1.0659722222222234</v>
      </c>
      <c r="D72">
        <v>30.8</v>
      </c>
      <c r="E72">
        <v>30.5</v>
      </c>
      <c r="F72">
        <v>30.6</v>
      </c>
      <c r="G72">
        <v>30.5</v>
      </c>
      <c r="H72">
        <v>30.7</v>
      </c>
      <c r="I72">
        <v>30.3</v>
      </c>
      <c r="J72">
        <v>30.3</v>
      </c>
      <c r="K72">
        <v>30.2</v>
      </c>
      <c r="L72">
        <v>30.4</v>
      </c>
      <c r="M72">
        <v>30.3</v>
      </c>
      <c r="N72">
        <v>30.5</v>
      </c>
      <c r="O72">
        <v>30.8</v>
      </c>
    </row>
    <row r="73" spans="2:15" x14ac:dyDescent="0.25">
      <c r="B73" s="1">
        <f t="shared" si="3"/>
        <v>1.0694444444444458</v>
      </c>
      <c r="D73">
        <v>30.7</v>
      </c>
      <c r="E73">
        <v>30.5</v>
      </c>
      <c r="F73">
        <v>30.5</v>
      </c>
      <c r="G73">
        <v>30.5</v>
      </c>
      <c r="H73">
        <v>30.6</v>
      </c>
      <c r="I73">
        <v>30.4</v>
      </c>
      <c r="J73">
        <v>30.4</v>
      </c>
      <c r="K73">
        <v>30.2</v>
      </c>
      <c r="L73">
        <v>30.4</v>
      </c>
      <c r="M73">
        <v>30.4</v>
      </c>
      <c r="N73">
        <v>30.5</v>
      </c>
      <c r="O73">
        <v>30.8</v>
      </c>
    </row>
    <row r="74" spans="2:15" x14ac:dyDescent="0.25">
      <c r="B74" s="1">
        <f t="shared" si="3"/>
        <v>1.0729166666666681</v>
      </c>
      <c r="D74">
        <v>30.8</v>
      </c>
      <c r="E74">
        <v>30.5</v>
      </c>
      <c r="F74">
        <v>30.5</v>
      </c>
      <c r="G74">
        <v>30.5</v>
      </c>
      <c r="H74">
        <v>30.7</v>
      </c>
      <c r="I74">
        <v>30.4</v>
      </c>
      <c r="J74">
        <v>30.4</v>
      </c>
      <c r="K74">
        <v>30.2</v>
      </c>
      <c r="L74">
        <v>30.4</v>
      </c>
      <c r="M74">
        <v>30.3</v>
      </c>
      <c r="N74">
        <v>30.5</v>
      </c>
      <c r="O74">
        <v>30.8</v>
      </c>
    </row>
    <row r="75" spans="2:15" x14ac:dyDescent="0.25">
      <c r="B75" s="1">
        <f t="shared" si="3"/>
        <v>1.0763888888888904</v>
      </c>
      <c r="D75">
        <v>30.8</v>
      </c>
      <c r="E75">
        <v>30.5</v>
      </c>
      <c r="F75">
        <v>30.5</v>
      </c>
      <c r="G75">
        <v>30.5</v>
      </c>
      <c r="H75">
        <v>30.7</v>
      </c>
      <c r="I75">
        <v>30.4</v>
      </c>
      <c r="J75">
        <v>30.4</v>
      </c>
      <c r="K75">
        <v>30.2</v>
      </c>
      <c r="L75">
        <v>30.4</v>
      </c>
      <c r="M75">
        <v>30.3</v>
      </c>
      <c r="N75">
        <v>30.5</v>
      </c>
      <c r="O75">
        <v>30.8</v>
      </c>
    </row>
    <row r="76" spans="2:15" x14ac:dyDescent="0.25">
      <c r="B76" s="1">
        <f t="shared" si="3"/>
        <v>1.0798611111111127</v>
      </c>
      <c r="D76">
        <v>30.8</v>
      </c>
      <c r="E76">
        <v>30.5</v>
      </c>
      <c r="F76">
        <v>30.5</v>
      </c>
      <c r="G76">
        <v>30.5</v>
      </c>
      <c r="H76">
        <v>30.7</v>
      </c>
      <c r="I76">
        <v>30.3</v>
      </c>
      <c r="J76">
        <v>30.3</v>
      </c>
      <c r="K76">
        <v>30.2</v>
      </c>
      <c r="L76">
        <v>30.3</v>
      </c>
      <c r="M76">
        <v>30.2</v>
      </c>
      <c r="N76">
        <v>30.5</v>
      </c>
      <c r="O76">
        <v>30.8</v>
      </c>
    </row>
    <row r="77" spans="2:15" x14ac:dyDescent="0.25">
      <c r="B77" s="1">
        <f t="shared" si="3"/>
        <v>1.083333333333335</v>
      </c>
      <c r="D77">
        <v>30.7</v>
      </c>
      <c r="E77">
        <v>30.5</v>
      </c>
      <c r="F77">
        <v>30.5</v>
      </c>
      <c r="G77">
        <v>30.5</v>
      </c>
      <c r="H77">
        <v>30.6</v>
      </c>
      <c r="I77">
        <v>30.4</v>
      </c>
      <c r="J77">
        <v>30.4</v>
      </c>
      <c r="K77">
        <v>30.2</v>
      </c>
      <c r="L77">
        <v>30.4</v>
      </c>
      <c r="M77">
        <v>30.3</v>
      </c>
      <c r="N77">
        <v>30.5</v>
      </c>
      <c r="O77">
        <v>30.8</v>
      </c>
    </row>
    <row r="78" spans="2:15" x14ac:dyDescent="0.25">
      <c r="B78" s="1">
        <f t="shared" si="3"/>
        <v>1.0868055555555574</v>
      </c>
      <c r="D78">
        <v>30.8</v>
      </c>
      <c r="E78">
        <v>30.5</v>
      </c>
      <c r="F78">
        <v>30.6</v>
      </c>
      <c r="G78">
        <v>30.5</v>
      </c>
      <c r="H78">
        <v>30.7</v>
      </c>
      <c r="I78">
        <v>30.4</v>
      </c>
      <c r="J78">
        <v>30.4</v>
      </c>
      <c r="K78">
        <v>30.2</v>
      </c>
      <c r="L78">
        <v>30.4</v>
      </c>
      <c r="M78">
        <v>30.3</v>
      </c>
      <c r="N78">
        <v>30.5</v>
      </c>
      <c r="O78">
        <v>30.8</v>
      </c>
    </row>
    <row r="79" spans="2:15" x14ac:dyDescent="0.25">
      <c r="B79" s="1">
        <f t="shared" si="3"/>
        <v>1.0902777777777797</v>
      </c>
      <c r="D79">
        <v>30.8</v>
      </c>
      <c r="E79">
        <v>30.5</v>
      </c>
      <c r="F79">
        <v>30.5</v>
      </c>
      <c r="G79">
        <v>30.5</v>
      </c>
      <c r="H79">
        <v>30.7</v>
      </c>
      <c r="I79">
        <v>30.4</v>
      </c>
      <c r="J79">
        <v>30.4</v>
      </c>
      <c r="K79">
        <v>30.2</v>
      </c>
      <c r="L79">
        <v>30.4</v>
      </c>
      <c r="M79">
        <v>30.4</v>
      </c>
      <c r="N79">
        <v>30.5</v>
      </c>
      <c r="O79">
        <v>30.8</v>
      </c>
    </row>
    <row r="80" spans="2:15" x14ac:dyDescent="0.25">
      <c r="B80" s="1">
        <f t="shared" si="3"/>
        <v>1.093750000000002</v>
      </c>
      <c r="D80">
        <v>30.8</v>
      </c>
      <c r="E80">
        <v>30.5</v>
      </c>
      <c r="F80">
        <v>30.5</v>
      </c>
      <c r="G80">
        <v>30.5</v>
      </c>
      <c r="H80">
        <v>30.7</v>
      </c>
      <c r="I80">
        <v>30.3</v>
      </c>
      <c r="J80">
        <v>30.4</v>
      </c>
      <c r="K80">
        <v>30.2</v>
      </c>
      <c r="L80">
        <v>30.4</v>
      </c>
      <c r="M80">
        <v>30.3</v>
      </c>
      <c r="N80">
        <v>30.5</v>
      </c>
      <c r="O80">
        <v>30.8</v>
      </c>
    </row>
    <row r="81" spans="2:15" x14ac:dyDescent="0.25">
      <c r="B81" s="1">
        <f t="shared" si="3"/>
        <v>1.0972222222222243</v>
      </c>
      <c r="D81">
        <v>30.7</v>
      </c>
      <c r="E81">
        <v>30.5</v>
      </c>
      <c r="F81">
        <v>30.5</v>
      </c>
      <c r="G81">
        <v>30.5</v>
      </c>
      <c r="H81">
        <v>30.6</v>
      </c>
      <c r="I81">
        <v>30.4</v>
      </c>
      <c r="J81">
        <v>30.4</v>
      </c>
      <c r="K81">
        <v>30.2</v>
      </c>
      <c r="L81">
        <v>30.4</v>
      </c>
      <c r="M81">
        <v>30.4</v>
      </c>
      <c r="N81">
        <v>30.5</v>
      </c>
      <c r="O81">
        <v>30.8</v>
      </c>
    </row>
    <row r="82" spans="2:15" x14ac:dyDescent="0.25">
      <c r="B82" s="1">
        <f t="shared" si="3"/>
        <v>1.1006944444444466</v>
      </c>
      <c r="D82">
        <v>30.8</v>
      </c>
      <c r="E82">
        <v>30.5</v>
      </c>
      <c r="F82">
        <v>30.6</v>
      </c>
      <c r="G82">
        <v>30.5</v>
      </c>
      <c r="H82">
        <v>30.7</v>
      </c>
      <c r="I82">
        <v>30.4</v>
      </c>
      <c r="J82">
        <v>30.4</v>
      </c>
      <c r="K82">
        <v>30.2</v>
      </c>
      <c r="L82">
        <v>30.4</v>
      </c>
      <c r="M82">
        <v>30.3</v>
      </c>
      <c r="N82">
        <v>30.5</v>
      </c>
      <c r="O82">
        <v>30.8</v>
      </c>
    </row>
    <row r="83" spans="2:15" x14ac:dyDescent="0.25">
      <c r="B83" s="1">
        <f t="shared" si="3"/>
        <v>1.104166666666669</v>
      </c>
      <c r="D83">
        <v>30.8</v>
      </c>
      <c r="E83">
        <v>30.5</v>
      </c>
      <c r="F83">
        <v>30.6</v>
      </c>
      <c r="G83">
        <v>30.5</v>
      </c>
      <c r="H83">
        <v>30.7</v>
      </c>
      <c r="I83">
        <v>30.4</v>
      </c>
      <c r="J83">
        <v>30.4</v>
      </c>
      <c r="K83">
        <v>30.2</v>
      </c>
      <c r="L83">
        <v>30.4</v>
      </c>
      <c r="M83">
        <v>30.4</v>
      </c>
      <c r="N83">
        <v>30.5</v>
      </c>
      <c r="O83">
        <v>30.8</v>
      </c>
    </row>
    <row r="84" spans="2:15" x14ac:dyDescent="0.25">
      <c r="B84" s="1">
        <f t="shared" si="3"/>
        <v>1.1076388888888913</v>
      </c>
      <c r="D84">
        <v>30.8</v>
      </c>
      <c r="E84">
        <v>30.5</v>
      </c>
      <c r="F84">
        <v>30.5</v>
      </c>
      <c r="G84">
        <v>30.5</v>
      </c>
      <c r="H84">
        <v>30.7</v>
      </c>
      <c r="I84">
        <v>30.3</v>
      </c>
      <c r="J84">
        <v>30.3</v>
      </c>
      <c r="K84">
        <v>30.2</v>
      </c>
      <c r="L84">
        <v>30.4</v>
      </c>
      <c r="M84">
        <v>30.2</v>
      </c>
      <c r="N84">
        <v>30.5</v>
      </c>
      <c r="O84">
        <v>30.8</v>
      </c>
    </row>
    <row r="85" spans="2:15" x14ac:dyDescent="0.25">
      <c r="B85" s="1">
        <f t="shared" si="3"/>
        <v>1.1111111111111136</v>
      </c>
      <c r="D85">
        <v>30.7</v>
      </c>
      <c r="E85">
        <v>30.5</v>
      </c>
      <c r="F85">
        <v>30.5</v>
      </c>
      <c r="G85">
        <v>30.5</v>
      </c>
      <c r="H85">
        <v>30.6</v>
      </c>
      <c r="I85">
        <v>30.4</v>
      </c>
      <c r="J85">
        <v>30.4</v>
      </c>
      <c r="K85">
        <v>30.2</v>
      </c>
      <c r="L85">
        <v>30.4</v>
      </c>
      <c r="M85">
        <v>30.3</v>
      </c>
      <c r="N85">
        <v>30.5</v>
      </c>
      <c r="O85">
        <v>30.8</v>
      </c>
    </row>
    <row r="86" spans="2:15" x14ac:dyDescent="0.25">
      <c r="B86" s="1">
        <f t="shared" si="3"/>
        <v>1.1145833333333359</v>
      </c>
      <c r="D86">
        <v>30.8</v>
      </c>
      <c r="E86">
        <v>30.5</v>
      </c>
      <c r="F86">
        <v>30.5</v>
      </c>
      <c r="G86">
        <v>30.5</v>
      </c>
      <c r="H86">
        <v>30.7</v>
      </c>
      <c r="I86">
        <v>30.4</v>
      </c>
      <c r="J86">
        <v>30.4</v>
      </c>
      <c r="K86">
        <v>30.2</v>
      </c>
      <c r="L86">
        <v>30.4</v>
      </c>
      <c r="M86">
        <v>30.4</v>
      </c>
      <c r="N86">
        <v>30.5</v>
      </c>
      <c r="O86">
        <v>30.8</v>
      </c>
    </row>
    <row r="87" spans="2:15" x14ac:dyDescent="0.25">
      <c r="B87" s="1">
        <f t="shared" si="3"/>
        <v>1.1180555555555582</v>
      </c>
      <c r="D87">
        <v>30.8</v>
      </c>
      <c r="E87">
        <v>30.5</v>
      </c>
      <c r="F87">
        <v>30.5</v>
      </c>
      <c r="G87">
        <v>30.5</v>
      </c>
      <c r="H87">
        <v>30.7</v>
      </c>
      <c r="I87">
        <v>30.4</v>
      </c>
      <c r="J87">
        <v>30.4</v>
      </c>
      <c r="K87">
        <v>30.2</v>
      </c>
      <c r="L87">
        <v>30.4</v>
      </c>
      <c r="M87">
        <v>30.3</v>
      </c>
      <c r="N87">
        <v>30.5</v>
      </c>
      <c r="O87">
        <v>30.8</v>
      </c>
    </row>
    <row r="88" spans="2:15" x14ac:dyDescent="0.25">
      <c r="B88" s="1">
        <f t="shared" si="3"/>
        <v>1.1215277777777806</v>
      </c>
      <c r="D88">
        <v>30.8</v>
      </c>
      <c r="E88">
        <v>30.5</v>
      </c>
      <c r="F88">
        <v>30.5</v>
      </c>
      <c r="G88">
        <v>30.5</v>
      </c>
      <c r="H88">
        <v>30.7</v>
      </c>
      <c r="I88">
        <v>30.3</v>
      </c>
      <c r="J88">
        <v>30.3</v>
      </c>
      <c r="K88">
        <v>30.2</v>
      </c>
      <c r="L88">
        <v>30.4</v>
      </c>
      <c r="M88">
        <v>30.3</v>
      </c>
      <c r="N88">
        <v>30.5</v>
      </c>
      <c r="O88">
        <v>30.8</v>
      </c>
    </row>
    <row r="89" spans="2:15" x14ac:dyDescent="0.25">
      <c r="B89" s="1">
        <f t="shared" si="3"/>
        <v>1.1250000000000029</v>
      </c>
      <c r="D89">
        <v>30.7</v>
      </c>
      <c r="E89">
        <v>30.5</v>
      </c>
      <c r="F89">
        <v>30.5</v>
      </c>
      <c r="G89">
        <v>30.5</v>
      </c>
      <c r="H89">
        <v>30.6</v>
      </c>
      <c r="I89">
        <v>30.4</v>
      </c>
      <c r="J89">
        <v>30.4</v>
      </c>
      <c r="K89">
        <v>30.2</v>
      </c>
      <c r="L89">
        <v>30.4</v>
      </c>
      <c r="M89">
        <v>30.4</v>
      </c>
      <c r="N89">
        <v>30.5</v>
      </c>
      <c r="O89">
        <v>30.8</v>
      </c>
    </row>
    <row r="90" spans="2:15" x14ac:dyDescent="0.25">
      <c r="B90" s="1">
        <f t="shared" si="3"/>
        <v>1.1284722222222252</v>
      </c>
      <c r="D90">
        <v>30.8</v>
      </c>
      <c r="E90">
        <v>30.5</v>
      </c>
      <c r="F90">
        <v>30.6</v>
      </c>
      <c r="G90">
        <v>30.5</v>
      </c>
      <c r="H90">
        <v>30.7</v>
      </c>
      <c r="I90">
        <v>30.4</v>
      </c>
      <c r="J90">
        <v>30.4</v>
      </c>
      <c r="K90">
        <v>30.2</v>
      </c>
      <c r="L90">
        <v>30.5</v>
      </c>
      <c r="M90">
        <v>30.3</v>
      </c>
      <c r="N90">
        <v>30.5</v>
      </c>
      <c r="O90">
        <v>30.8</v>
      </c>
    </row>
    <row r="91" spans="2:15" x14ac:dyDescent="0.25">
      <c r="B91" s="1">
        <f t="shared" si="3"/>
        <v>1.1319444444444475</v>
      </c>
      <c r="D91">
        <v>30.8</v>
      </c>
      <c r="E91">
        <v>30.5</v>
      </c>
      <c r="F91">
        <v>30.5</v>
      </c>
      <c r="G91">
        <v>30.5</v>
      </c>
      <c r="H91">
        <v>30.7</v>
      </c>
      <c r="I91">
        <v>30.4</v>
      </c>
      <c r="J91">
        <v>30.4</v>
      </c>
      <c r="K91">
        <v>30.2</v>
      </c>
      <c r="L91">
        <v>30.4</v>
      </c>
      <c r="M91">
        <v>30.4</v>
      </c>
      <c r="N91">
        <v>30.5</v>
      </c>
      <c r="O91">
        <v>30.8</v>
      </c>
    </row>
    <row r="92" spans="2:15" x14ac:dyDescent="0.25">
      <c r="B92" s="1">
        <f t="shared" si="3"/>
        <v>1.1354166666666698</v>
      </c>
      <c r="D92">
        <v>30.8</v>
      </c>
      <c r="E92">
        <v>30.5</v>
      </c>
      <c r="F92">
        <v>30.6</v>
      </c>
      <c r="G92">
        <v>30.5</v>
      </c>
      <c r="H92">
        <v>30.7</v>
      </c>
      <c r="I92">
        <v>30.3</v>
      </c>
      <c r="J92">
        <v>30.3</v>
      </c>
      <c r="K92">
        <v>30.2</v>
      </c>
      <c r="L92">
        <v>30.4</v>
      </c>
      <c r="M92">
        <v>30.2</v>
      </c>
      <c r="N92">
        <v>30.5</v>
      </c>
      <c r="O92">
        <v>30.8</v>
      </c>
    </row>
    <row r="93" spans="2:15" x14ac:dyDescent="0.25">
      <c r="B93" s="1">
        <f t="shared" si="3"/>
        <v>1.1388888888888922</v>
      </c>
      <c r="D93">
        <v>30.7</v>
      </c>
      <c r="E93">
        <v>30.5</v>
      </c>
      <c r="F93">
        <v>30.5</v>
      </c>
      <c r="G93">
        <v>30.5</v>
      </c>
      <c r="H93">
        <v>30.6</v>
      </c>
      <c r="I93">
        <v>30.4</v>
      </c>
      <c r="J93">
        <v>30.4</v>
      </c>
      <c r="K93">
        <v>30.2</v>
      </c>
      <c r="L93">
        <v>30.5</v>
      </c>
      <c r="M93">
        <v>30.3</v>
      </c>
      <c r="N93">
        <v>30.5</v>
      </c>
      <c r="O93">
        <v>30.8</v>
      </c>
    </row>
    <row r="94" spans="2:15" x14ac:dyDescent="0.25">
      <c r="B94" s="1">
        <f t="shared" si="3"/>
        <v>1.1423611111111145</v>
      </c>
      <c r="D94">
        <v>30.7</v>
      </c>
      <c r="E94">
        <v>30.5</v>
      </c>
      <c r="F94">
        <v>30.6</v>
      </c>
      <c r="G94">
        <v>30.5</v>
      </c>
      <c r="H94">
        <v>30.7</v>
      </c>
      <c r="I94">
        <v>30.4</v>
      </c>
      <c r="J94">
        <v>30.4</v>
      </c>
      <c r="K94">
        <v>30.2</v>
      </c>
      <c r="L94">
        <v>30.4</v>
      </c>
      <c r="M94">
        <v>30.3</v>
      </c>
      <c r="N94">
        <v>30.5</v>
      </c>
      <c r="O94">
        <v>30.8</v>
      </c>
    </row>
    <row r="95" spans="2:15" x14ac:dyDescent="0.25">
      <c r="B95" s="1">
        <f t="shared" si="3"/>
        <v>1.1458333333333368</v>
      </c>
      <c r="D95">
        <v>30.8</v>
      </c>
      <c r="E95">
        <v>30.5</v>
      </c>
      <c r="F95">
        <v>30.5</v>
      </c>
      <c r="G95">
        <v>30.5</v>
      </c>
      <c r="H95">
        <v>30.7</v>
      </c>
      <c r="I95">
        <v>30.4</v>
      </c>
      <c r="J95">
        <v>30.4</v>
      </c>
      <c r="K95">
        <v>30.2</v>
      </c>
      <c r="L95">
        <v>30.4</v>
      </c>
      <c r="M95">
        <v>30.4</v>
      </c>
      <c r="N95">
        <v>30.5</v>
      </c>
      <c r="O95">
        <v>30.8</v>
      </c>
    </row>
    <row r="96" spans="2:15" x14ac:dyDescent="0.25">
      <c r="B96" s="1">
        <f t="shared" si="3"/>
        <v>1.1493055555555591</v>
      </c>
      <c r="D96">
        <v>30.8</v>
      </c>
      <c r="E96">
        <v>30.5</v>
      </c>
      <c r="F96">
        <v>30.6</v>
      </c>
      <c r="G96">
        <v>30.5</v>
      </c>
      <c r="H96">
        <v>30.7</v>
      </c>
      <c r="I96">
        <v>30.4</v>
      </c>
      <c r="J96">
        <v>30.3</v>
      </c>
      <c r="K96">
        <v>30.2</v>
      </c>
      <c r="L96">
        <v>30.3</v>
      </c>
      <c r="M96">
        <v>30.2</v>
      </c>
      <c r="N96">
        <v>30.5</v>
      </c>
      <c r="O96">
        <v>30.8</v>
      </c>
    </row>
    <row r="97" spans="2:15" x14ac:dyDescent="0.25">
      <c r="B97" s="1">
        <f t="shared" si="3"/>
        <v>1.1527777777777815</v>
      </c>
      <c r="D97">
        <v>30.7</v>
      </c>
      <c r="E97">
        <v>30.5</v>
      </c>
      <c r="F97">
        <v>30.5</v>
      </c>
      <c r="G97">
        <v>30.5</v>
      </c>
      <c r="H97">
        <v>30.6</v>
      </c>
      <c r="I97">
        <v>30.4</v>
      </c>
      <c r="J97">
        <v>30.4</v>
      </c>
      <c r="K97">
        <v>30.2</v>
      </c>
      <c r="L97">
        <v>30.4</v>
      </c>
      <c r="M97">
        <v>30.3</v>
      </c>
      <c r="N97">
        <v>30.5</v>
      </c>
      <c r="O97">
        <v>30.8</v>
      </c>
    </row>
    <row r="98" spans="2:15" x14ac:dyDescent="0.25">
      <c r="B98" s="1">
        <f t="shared" si="3"/>
        <v>1.1562500000000038</v>
      </c>
      <c r="D98">
        <v>30.8</v>
      </c>
      <c r="E98">
        <v>30.5</v>
      </c>
      <c r="F98">
        <v>30.6</v>
      </c>
      <c r="G98">
        <v>30.5</v>
      </c>
      <c r="H98">
        <v>30.7</v>
      </c>
      <c r="I98">
        <v>30.4</v>
      </c>
      <c r="J98">
        <v>30.4</v>
      </c>
      <c r="K98">
        <v>30.2</v>
      </c>
      <c r="L98">
        <v>30.4</v>
      </c>
      <c r="M98">
        <v>30.3</v>
      </c>
      <c r="N98">
        <v>30.5</v>
      </c>
      <c r="O98">
        <v>30.8</v>
      </c>
    </row>
    <row r="99" spans="2:15" x14ac:dyDescent="0.25">
      <c r="B99" s="1">
        <f t="shared" si="3"/>
        <v>1.1597222222222261</v>
      </c>
      <c r="D99">
        <v>30.8</v>
      </c>
      <c r="E99">
        <v>30.5</v>
      </c>
      <c r="F99">
        <v>30.5</v>
      </c>
      <c r="G99">
        <v>30.5</v>
      </c>
      <c r="H99">
        <v>30.7</v>
      </c>
      <c r="I99">
        <v>30.4</v>
      </c>
      <c r="J99">
        <v>30.4</v>
      </c>
      <c r="K99">
        <v>30.2</v>
      </c>
      <c r="L99">
        <v>30.4</v>
      </c>
      <c r="M99">
        <v>30.3</v>
      </c>
      <c r="N99">
        <v>30.5</v>
      </c>
      <c r="O99">
        <v>30.8</v>
      </c>
    </row>
    <row r="100" spans="2:15" x14ac:dyDescent="0.25">
      <c r="B100" s="1">
        <f t="shared" si="3"/>
        <v>1.1631944444444484</v>
      </c>
      <c r="D100">
        <v>30.8</v>
      </c>
      <c r="E100">
        <v>30.5</v>
      </c>
      <c r="F100">
        <v>30.5</v>
      </c>
      <c r="G100">
        <v>30.5</v>
      </c>
      <c r="H100">
        <v>30.7</v>
      </c>
      <c r="I100">
        <v>30.3</v>
      </c>
      <c r="J100">
        <v>30.4</v>
      </c>
      <c r="K100">
        <v>30.2</v>
      </c>
      <c r="L100">
        <v>30.3</v>
      </c>
      <c r="M100">
        <v>30.2</v>
      </c>
      <c r="N100">
        <v>30.5</v>
      </c>
      <c r="O100">
        <v>30.8</v>
      </c>
    </row>
    <row r="101" spans="2:15" x14ac:dyDescent="0.25">
      <c r="B101" s="1">
        <f t="shared" si="3"/>
        <v>1.1666666666666707</v>
      </c>
      <c r="D101">
        <v>30.7</v>
      </c>
      <c r="E101">
        <v>30.5</v>
      </c>
      <c r="F101">
        <v>30.5</v>
      </c>
      <c r="G101">
        <v>30.5</v>
      </c>
      <c r="H101">
        <v>30.6</v>
      </c>
      <c r="I101">
        <v>30.4</v>
      </c>
      <c r="J101">
        <v>30.4</v>
      </c>
      <c r="K101">
        <v>30.2</v>
      </c>
      <c r="L101">
        <v>30.4</v>
      </c>
      <c r="M101">
        <v>30.3</v>
      </c>
      <c r="N101">
        <v>30.5</v>
      </c>
      <c r="O101">
        <v>30.8</v>
      </c>
    </row>
    <row r="102" spans="2:15" x14ac:dyDescent="0.25">
      <c r="B102" s="1">
        <f t="shared" si="3"/>
        <v>1.1701388888888931</v>
      </c>
      <c r="D102">
        <v>30.8</v>
      </c>
      <c r="E102">
        <v>30.5</v>
      </c>
      <c r="F102">
        <v>30.6</v>
      </c>
      <c r="G102">
        <v>30.5</v>
      </c>
      <c r="H102">
        <v>30.7</v>
      </c>
      <c r="I102">
        <v>30.4</v>
      </c>
      <c r="J102">
        <v>30.4</v>
      </c>
      <c r="K102">
        <v>30.2</v>
      </c>
      <c r="L102">
        <v>30.4</v>
      </c>
      <c r="M102">
        <v>30.4</v>
      </c>
      <c r="N102">
        <v>30.5</v>
      </c>
      <c r="O102">
        <v>30.8</v>
      </c>
    </row>
    <row r="103" spans="2:15" x14ac:dyDescent="0.25">
      <c r="B103" s="1">
        <f t="shared" si="3"/>
        <v>1.1736111111111154</v>
      </c>
      <c r="D103">
        <v>30.8</v>
      </c>
      <c r="E103">
        <v>30.5</v>
      </c>
      <c r="F103">
        <v>30.5</v>
      </c>
      <c r="G103">
        <v>30.5</v>
      </c>
      <c r="H103">
        <v>30.7</v>
      </c>
      <c r="I103">
        <v>30.4</v>
      </c>
      <c r="J103">
        <v>30.4</v>
      </c>
      <c r="K103">
        <v>30.2</v>
      </c>
      <c r="L103">
        <v>30.4</v>
      </c>
      <c r="M103">
        <v>30.3</v>
      </c>
      <c r="N103">
        <v>30.5</v>
      </c>
      <c r="O103">
        <v>30.8</v>
      </c>
    </row>
    <row r="104" spans="2:15" x14ac:dyDescent="0.25">
      <c r="B104" s="1">
        <f t="shared" si="3"/>
        <v>1.1770833333333377</v>
      </c>
      <c r="D104">
        <v>30.8</v>
      </c>
      <c r="E104">
        <v>30.5</v>
      </c>
      <c r="F104">
        <v>30.5</v>
      </c>
      <c r="G104">
        <v>30.5</v>
      </c>
      <c r="H104">
        <v>30.7</v>
      </c>
      <c r="I104">
        <v>30.3</v>
      </c>
      <c r="J104">
        <v>30.3</v>
      </c>
      <c r="K104">
        <v>30.2</v>
      </c>
      <c r="L104">
        <v>30.3</v>
      </c>
      <c r="M104">
        <v>30.2</v>
      </c>
      <c r="N104">
        <v>30.5</v>
      </c>
      <c r="O104">
        <v>30.8</v>
      </c>
    </row>
    <row r="105" spans="2:15" x14ac:dyDescent="0.25">
      <c r="B105" s="1">
        <f t="shared" si="3"/>
        <v>1.18055555555556</v>
      </c>
      <c r="D105">
        <v>30.7</v>
      </c>
      <c r="E105">
        <v>30.5</v>
      </c>
      <c r="F105">
        <v>30.5</v>
      </c>
      <c r="G105">
        <v>30.5</v>
      </c>
      <c r="H105">
        <v>30.6</v>
      </c>
      <c r="I105">
        <v>30.4</v>
      </c>
      <c r="J105">
        <v>30.4</v>
      </c>
      <c r="K105">
        <v>30.2</v>
      </c>
      <c r="L105">
        <v>30.4</v>
      </c>
      <c r="M105">
        <v>30.3</v>
      </c>
      <c r="N105">
        <v>30.5</v>
      </c>
      <c r="O105">
        <v>30.8</v>
      </c>
    </row>
    <row r="106" spans="2:15" x14ac:dyDescent="0.25">
      <c r="B106" s="1">
        <f t="shared" si="3"/>
        <v>1.1840277777777823</v>
      </c>
      <c r="D106">
        <v>30.8</v>
      </c>
      <c r="E106">
        <v>30.5</v>
      </c>
      <c r="F106">
        <v>30.5</v>
      </c>
      <c r="G106">
        <v>30.5</v>
      </c>
      <c r="H106">
        <v>30.7</v>
      </c>
      <c r="I106">
        <v>30.4</v>
      </c>
      <c r="J106">
        <v>30.4</v>
      </c>
      <c r="K106">
        <v>30.2</v>
      </c>
      <c r="L106">
        <v>30.4</v>
      </c>
      <c r="M106">
        <v>30.4</v>
      </c>
      <c r="N106">
        <v>30.5</v>
      </c>
      <c r="O106">
        <v>30.8</v>
      </c>
    </row>
    <row r="107" spans="2:15" x14ac:dyDescent="0.25">
      <c r="B107" s="1">
        <f t="shared" si="3"/>
        <v>1.1875000000000047</v>
      </c>
      <c r="D107">
        <v>30.8</v>
      </c>
      <c r="E107">
        <v>30.5</v>
      </c>
      <c r="F107">
        <v>30.5</v>
      </c>
      <c r="G107">
        <v>30.5</v>
      </c>
      <c r="H107">
        <v>30.7</v>
      </c>
      <c r="I107">
        <v>30.4</v>
      </c>
      <c r="J107">
        <v>30.4</v>
      </c>
      <c r="K107">
        <v>30.2</v>
      </c>
      <c r="L107">
        <v>30.4</v>
      </c>
      <c r="M107">
        <v>30.3</v>
      </c>
      <c r="N107">
        <v>30.5</v>
      </c>
      <c r="O107">
        <v>30.8</v>
      </c>
    </row>
    <row r="108" spans="2:15" x14ac:dyDescent="0.25">
      <c r="B108" s="1">
        <f t="shared" si="3"/>
        <v>1.190972222222227</v>
      </c>
      <c r="D108">
        <v>30.8</v>
      </c>
      <c r="E108">
        <v>30.5</v>
      </c>
      <c r="F108">
        <v>30.5</v>
      </c>
      <c r="G108">
        <v>30.5</v>
      </c>
      <c r="H108">
        <v>30.7</v>
      </c>
      <c r="I108">
        <v>30.3</v>
      </c>
      <c r="J108">
        <v>30.3</v>
      </c>
      <c r="K108">
        <v>30.1</v>
      </c>
      <c r="L108">
        <v>30.3</v>
      </c>
      <c r="M108">
        <v>30.2</v>
      </c>
      <c r="N108">
        <v>30.5</v>
      </c>
      <c r="O108">
        <v>30.8</v>
      </c>
    </row>
    <row r="109" spans="2:15" x14ac:dyDescent="0.25">
      <c r="B109" s="1">
        <f t="shared" si="3"/>
        <v>1.1944444444444493</v>
      </c>
      <c r="D109">
        <v>30.7</v>
      </c>
      <c r="E109">
        <v>30.5</v>
      </c>
      <c r="F109">
        <v>30.5</v>
      </c>
      <c r="G109">
        <v>30.5</v>
      </c>
      <c r="H109">
        <v>30.6</v>
      </c>
      <c r="I109">
        <v>30.4</v>
      </c>
      <c r="J109">
        <v>30.4</v>
      </c>
      <c r="K109">
        <v>30.2</v>
      </c>
      <c r="L109">
        <v>30.4</v>
      </c>
      <c r="M109">
        <v>30.3</v>
      </c>
      <c r="N109">
        <v>30.5</v>
      </c>
      <c r="O109">
        <v>30.8</v>
      </c>
    </row>
    <row r="110" spans="2:15" x14ac:dyDescent="0.25">
      <c r="B110" s="1">
        <f t="shared" si="3"/>
        <v>1.1979166666666716</v>
      </c>
      <c r="D110">
        <v>30.8</v>
      </c>
      <c r="E110">
        <v>30.5</v>
      </c>
      <c r="F110">
        <v>30.5</v>
      </c>
      <c r="G110">
        <v>30.5</v>
      </c>
      <c r="H110">
        <v>30.7</v>
      </c>
      <c r="I110">
        <v>30.4</v>
      </c>
      <c r="J110">
        <v>30.4</v>
      </c>
      <c r="K110">
        <v>30.2</v>
      </c>
      <c r="L110">
        <v>30.4</v>
      </c>
      <c r="M110">
        <v>30.3</v>
      </c>
      <c r="N110">
        <v>30.5</v>
      </c>
      <c r="O110">
        <v>30.8</v>
      </c>
    </row>
    <row r="111" spans="2:15" x14ac:dyDescent="0.25">
      <c r="B111" s="1">
        <f t="shared" si="3"/>
        <v>1.2013888888888939</v>
      </c>
      <c r="D111">
        <v>30.8</v>
      </c>
      <c r="E111">
        <v>30.5</v>
      </c>
      <c r="F111">
        <v>30.5</v>
      </c>
      <c r="G111">
        <v>30.5</v>
      </c>
      <c r="H111">
        <v>30.7</v>
      </c>
      <c r="I111">
        <v>30.4</v>
      </c>
      <c r="J111">
        <v>30.4</v>
      </c>
      <c r="K111">
        <v>30.2</v>
      </c>
      <c r="L111">
        <v>30.4</v>
      </c>
      <c r="M111">
        <v>30.3</v>
      </c>
      <c r="N111">
        <v>30.5</v>
      </c>
      <c r="O111">
        <v>30.8</v>
      </c>
    </row>
    <row r="112" spans="2:15" x14ac:dyDescent="0.25">
      <c r="B112" s="1">
        <f t="shared" si="3"/>
        <v>1.2048611111111163</v>
      </c>
      <c r="D112">
        <v>30.8</v>
      </c>
      <c r="E112">
        <v>30.5</v>
      </c>
      <c r="F112">
        <v>30.5</v>
      </c>
      <c r="G112">
        <v>30.5</v>
      </c>
      <c r="H112">
        <v>30.7</v>
      </c>
      <c r="I112">
        <v>30.3</v>
      </c>
      <c r="J112">
        <v>30.3</v>
      </c>
      <c r="K112">
        <v>30.2</v>
      </c>
      <c r="L112">
        <v>30.3</v>
      </c>
      <c r="M112">
        <v>30.2</v>
      </c>
      <c r="N112">
        <v>30.5</v>
      </c>
      <c r="O112">
        <v>30.8</v>
      </c>
    </row>
    <row r="113" spans="2:15" x14ac:dyDescent="0.25">
      <c r="B113" s="1">
        <f t="shared" si="3"/>
        <v>1.2083333333333386</v>
      </c>
      <c r="D113">
        <v>30.7</v>
      </c>
      <c r="E113">
        <v>30.5</v>
      </c>
      <c r="F113">
        <v>30.5</v>
      </c>
      <c r="G113">
        <v>30.5</v>
      </c>
      <c r="H113">
        <v>30.6</v>
      </c>
      <c r="I113">
        <v>30.4</v>
      </c>
      <c r="J113">
        <v>30.4</v>
      </c>
      <c r="K113">
        <v>30.2</v>
      </c>
      <c r="L113">
        <v>30.4</v>
      </c>
      <c r="M113">
        <v>30.3</v>
      </c>
      <c r="N113">
        <v>30.5</v>
      </c>
      <c r="O113">
        <v>30.8</v>
      </c>
    </row>
    <row r="114" spans="2:15" x14ac:dyDescent="0.25">
      <c r="B114" s="1">
        <f t="shared" si="3"/>
        <v>1.2118055555555609</v>
      </c>
      <c r="D114">
        <v>30.7</v>
      </c>
      <c r="E114">
        <v>30.5</v>
      </c>
      <c r="F114">
        <v>30.5</v>
      </c>
      <c r="G114">
        <v>30.5</v>
      </c>
      <c r="H114">
        <v>30.7</v>
      </c>
      <c r="I114">
        <v>30.4</v>
      </c>
      <c r="J114">
        <v>30.4</v>
      </c>
      <c r="K114">
        <v>30.2</v>
      </c>
      <c r="L114">
        <v>30.4</v>
      </c>
      <c r="M114">
        <v>30.3</v>
      </c>
      <c r="N114">
        <v>30.5</v>
      </c>
      <c r="O114">
        <v>30.8</v>
      </c>
    </row>
    <row r="115" spans="2:15" x14ac:dyDescent="0.25">
      <c r="B115" s="1">
        <f t="shared" si="3"/>
        <v>1.2152777777777832</v>
      </c>
      <c r="D115">
        <v>30.8</v>
      </c>
      <c r="E115">
        <v>30.5</v>
      </c>
      <c r="F115">
        <v>30.5</v>
      </c>
      <c r="G115">
        <v>30.5</v>
      </c>
      <c r="H115">
        <v>30.7</v>
      </c>
      <c r="I115">
        <v>30.4</v>
      </c>
      <c r="J115">
        <v>30.4</v>
      </c>
      <c r="K115">
        <v>30.2</v>
      </c>
      <c r="L115">
        <v>30.4</v>
      </c>
      <c r="M115">
        <v>30.3</v>
      </c>
      <c r="N115">
        <v>30.5</v>
      </c>
      <c r="O115">
        <v>30.8</v>
      </c>
    </row>
    <row r="116" spans="2:15" x14ac:dyDescent="0.25">
      <c r="B116" s="1">
        <f t="shared" si="3"/>
        <v>1.2187500000000056</v>
      </c>
      <c r="D116">
        <v>30.8</v>
      </c>
      <c r="E116">
        <v>30.5</v>
      </c>
      <c r="F116">
        <v>30.5</v>
      </c>
      <c r="G116">
        <v>30.5</v>
      </c>
      <c r="H116">
        <v>30.7</v>
      </c>
      <c r="I116">
        <v>30.3</v>
      </c>
      <c r="J116">
        <v>30.3</v>
      </c>
      <c r="K116">
        <v>30.1</v>
      </c>
      <c r="L116">
        <v>30.4</v>
      </c>
      <c r="M116">
        <v>30.2</v>
      </c>
      <c r="N116">
        <v>30.5</v>
      </c>
      <c r="O116">
        <v>30.8</v>
      </c>
    </row>
    <row r="117" spans="2:15" x14ac:dyDescent="0.25">
      <c r="B117" s="1">
        <f t="shared" si="3"/>
        <v>1.2222222222222279</v>
      </c>
      <c r="D117">
        <v>30.7</v>
      </c>
      <c r="E117">
        <v>30.5</v>
      </c>
      <c r="F117">
        <v>30.5</v>
      </c>
      <c r="G117">
        <v>30.5</v>
      </c>
      <c r="H117">
        <v>30.6</v>
      </c>
      <c r="I117">
        <v>30.4</v>
      </c>
      <c r="J117">
        <v>30.4</v>
      </c>
      <c r="K117">
        <v>30.2</v>
      </c>
      <c r="L117">
        <v>30.4</v>
      </c>
      <c r="M117">
        <v>30.3</v>
      </c>
      <c r="N117">
        <v>30.5</v>
      </c>
      <c r="O117">
        <v>30.8</v>
      </c>
    </row>
    <row r="118" spans="2:15" x14ac:dyDescent="0.25">
      <c r="B118" s="1">
        <f t="shared" si="3"/>
        <v>1.2256944444444502</v>
      </c>
      <c r="D118">
        <v>30.8</v>
      </c>
      <c r="E118">
        <v>30.5</v>
      </c>
      <c r="F118">
        <v>30.6</v>
      </c>
      <c r="G118">
        <v>30.5</v>
      </c>
      <c r="H118">
        <v>30.7</v>
      </c>
      <c r="I118">
        <v>30.4</v>
      </c>
      <c r="J118">
        <v>30.4</v>
      </c>
      <c r="K118">
        <v>30.2</v>
      </c>
      <c r="L118">
        <v>30.4</v>
      </c>
      <c r="M118">
        <v>30.3</v>
      </c>
      <c r="N118">
        <v>30.5</v>
      </c>
      <c r="O118">
        <v>30.8</v>
      </c>
    </row>
    <row r="119" spans="2:15" x14ac:dyDescent="0.25">
      <c r="B119" s="1">
        <f t="shared" si="3"/>
        <v>1.2291666666666725</v>
      </c>
      <c r="D119">
        <v>30.8</v>
      </c>
      <c r="E119">
        <v>30.5</v>
      </c>
      <c r="F119">
        <v>30.6</v>
      </c>
      <c r="G119">
        <v>30.5</v>
      </c>
      <c r="H119">
        <v>30.7</v>
      </c>
      <c r="I119">
        <v>30.4</v>
      </c>
      <c r="J119">
        <v>30.4</v>
      </c>
      <c r="K119">
        <v>30.2</v>
      </c>
      <c r="L119">
        <v>30.4</v>
      </c>
      <c r="M119">
        <v>30.3</v>
      </c>
      <c r="N119">
        <v>30.5</v>
      </c>
      <c r="O119">
        <v>30.8</v>
      </c>
    </row>
    <row r="120" spans="2:15" x14ac:dyDescent="0.25">
      <c r="B120" s="1">
        <f t="shared" si="3"/>
        <v>1.2326388888888948</v>
      </c>
      <c r="D120">
        <v>30.8</v>
      </c>
      <c r="E120">
        <v>30.5</v>
      </c>
      <c r="F120">
        <v>30.6</v>
      </c>
      <c r="G120">
        <v>30.5</v>
      </c>
      <c r="H120">
        <v>30.7</v>
      </c>
      <c r="I120">
        <v>30.3</v>
      </c>
      <c r="J120">
        <v>30.3</v>
      </c>
      <c r="K120">
        <v>30.2</v>
      </c>
      <c r="L120">
        <v>30.3</v>
      </c>
      <c r="M120">
        <v>30.2</v>
      </c>
      <c r="N120">
        <v>30.5</v>
      </c>
      <c r="O120">
        <v>30.8</v>
      </c>
    </row>
    <row r="121" spans="2:15" x14ac:dyDescent="0.25">
      <c r="B121" s="1">
        <f t="shared" si="3"/>
        <v>1.2361111111111172</v>
      </c>
      <c r="D121">
        <v>30.7</v>
      </c>
      <c r="E121">
        <v>30.5</v>
      </c>
      <c r="F121">
        <v>30.5</v>
      </c>
      <c r="G121">
        <v>30.5</v>
      </c>
      <c r="H121">
        <v>30.6</v>
      </c>
      <c r="I121">
        <v>30.4</v>
      </c>
      <c r="J121">
        <v>30.4</v>
      </c>
      <c r="K121">
        <v>30.2</v>
      </c>
      <c r="L121">
        <v>30.4</v>
      </c>
      <c r="M121">
        <v>30.4</v>
      </c>
      <c r="N121">
        <v>30.5</v>
      </c>
      <c r="O121">
        <v>30.8</v>
      </c>
    </row>
    <row r="122" spans="2:15" x14ac:dyDescent="0.25">
      <c r="B122" s="1">
        <f t="shared" si="3"/>
        <v>1.2395833333333395</v>
      </c>
      <c r="D122">
        <v>30.7</v>
      </c>
      <c r="E122">
        <v>30.5</v>
      </c>
      <c r="F122">
        <v>30.6</v>
      </c>
      <c r="G122">
        <v>30.5</v>
      </c>
      <c r="H122">
        <v>30.7</v>
      </c>
      <c r="I122">
        <v>30.4</v>
      </c>
      <c r="J122">
        <v>30.4</v>
      </c>
      <c r="K122">
        <v>30.2</v>
      </c>
      <c r="L122">
        <v>30.4</v>
      </c>
      <c r="M122">
        <v>30.3</v>
      </c>
      <c r="N122">
        <v>30.5</v>
      </c>
      <c r="O122">
        <v>30.8</v>
      </c>
    </row>
    <row r="123" spans="2:15" x14ac:dyDescent="0.25">
      <c r="B123" s="1">
        <f t="shared" si="3"/>
        <v>1.2430555555555618</v>
      </c>
      <c r="D123">
        <v>30.7</v>
      </c>
      <c r="E123">
        <v>30.5</v>
      </c>
      <c r="F123">
        <v>30.5</v>
      </c>
      <c r="G123">
        <v>30.5</v>
      </c>
      <c r="H123">
        <v>30.7</v>
      </c>
      <c r="I123">
        <v>30.4</v>
      </c>
      <c r="J123">
        <v>30.4</v>
      </c>
      <c r="K123">
        <v>30.2</v>
      </c>
      <c r="L123">
        <v>30.4</v>
      </c>
      <c r="M123">
        <v>30.3</v>
      </c>
      <c r="N123">
        <v>30.5</v>
      </c>
      <c r="O123">
        <v>30.8</v>
      </c>
    </row>
    <row r="124" spans="2:15" x14ac:dyDescent="0.25">
      <c r="B124" s="1">
        <f t="shared" si="3"/>
        <v>1.2465277777777841</v>
      </c>
      <c r="D124">
        <v>30.7</v>
      </c>
      <c r="E124">
        <v>30.5</v>
      </c>
      <c r="F124">
        <v>30.5</v>
      </c>
      <c r="G124">
        <v>30.5</v>
      </c>
      <c r="H124">
        <v>30.7</v>
      </c>
      <c r="I124">
        <v>30.3</v>
      </c>
      <c r="J124">
        <v>30.4</v>
      </c>
      <c r="K124">
        <v>30.2</v>
      </c>
      <c r="L124">
        <v>30.4</v>
      </c>
      <c r="M124">
        <v>30.2</v>
      </c>
      <c r="N124">
        <v>30.5</v>
      </c>
      <c r="O124">
        <v>30.8</v>
      </c>
    </row>
    <row r="125" spans="2:15" x14ac:dyDescent="0.25">
      <c r="B125" s="1">
        <f t="shared" si="3"/>
        <v>1.2500000000000064</v>
      </c>
      <c r="D125">
        <v>30.7</v>
      </c>
      <c r="E125">
        <v>30.5</v>
      </c>
      <c r="F125">
        <v>30.5</v>
      </c>
      <c r="G125">
        <v>30.5</v>
      </c>
      <c r="H125">
        <v>30.6</v>
      </c>
      <c r="I125">
        <v>30.4</v>
      </c>
      <c r="J125">
        <v>30.4</v>
      </c>
      <c r="K125">
        <v>30.2</v>
      </c>
      <c r="L125">
        <v>30.4</v>
      </c>
      <c r="M125">
        <v>30.3</v>
      </c>
      <c r="N125">
        <v>30.5</v>
      </c>
      <c r="O125">
        <v>30.8</v>
      </c>
    </row>
    <row r="126" spans="2:15" x14ac:dyDescent="0.25">
      <c r="B126" s="1">
        <f t="shared" si="3"/>
        <v>1.2534722222222288</v>
      </c>
      <c r="D126">
        <v>30.8</v>
      </c>
      <c r="E126">
        <v>30.5</v>
      </c>
      <c r="F126">
        <v>30.5</v>
      </c>
      <c r="G126">
        <v>30.5</v>
      </c>
      <c r="H126">
        <v>30.7</v>
      </c>
      <c r="I126">
        <v>30.4</v>
      </c>
      <c r="J126">
        <v>30.4</v>
      </c>
      <c r="K126">
        <v>30.2</v>
      </c>
      <c r="L126">
        <v>30.4</v>
      </c>
      <c r="M126">
        <v>30.4</v>
      </c>
      <c r="N126">
        <v>30.5</v>
      </c>
      <c r="O126">
        <v>30.8</v>
      </c>
    </row>
    <row r="127" spans="2:15" x14ac:dyDescent="0.25">
      <c r="B127" s="1">
        <f t="shared" si="3"/>
        <v>1.2569444444444511</v>
      </c>
      <c r="D127">
        <v>30.8</v>
      </c>
      <c r="E127">
        <v>30.5</v>
      </c>
      <c r="F127">
        <v>30.5</v>
      </c>
      <c r="G127">
        <v>30.5</v>
      </c>
      <c r="H127">
        <v>30.7</v>
      </c>
      <c r="I127">
        <v>30.4</v>
      </c>
      <c r="J127">
        <v>30.4</v>
      </c>
      <c r="K127">
        <v>30.2</v>
      </c>
      <c r="L127">
        <v>30.4</v>
      </c>
      <c r="M127">
        <v>30.3</v>
      </c>
      <c r="N127">
        <v>30.5</v>
      </c>
      <c r="O127">
        <v>30.8</v>
      </c>
    </row>
    <row r="128" spans="2:15" x14ac:dyDescent="0.25">
      <c r="B128" s="1">
        <f t="shared" si="3"/>
        <v>1.2604166666666734</v>
      </c>
      <c r="D128">
        <v>30.8</v>
      </c>
      <c r="E128">
        <v>30.5</v>
      </c>
      <c r="F128">
        <v>30.6</v>
      </c>
      <c r="G128">
        <v>30.5</v>
      </c>
      <c r="H128">
        <v>30.7</v>
      </c>
      <c r="I128">
        <v>30.3</v>
      </c>
      <c r="J128">
        <v>30.3</v>
      </c>
      <c r="K128">
        <v>30.2</v>
      </c>
      <c r="L128">
        <v>30.4</v>
      </c>
      <c r="M128">
        <v>30.2</v>
      </c>
      <c r="N128">
        <v>30.5</v>
      </c>
      <c r="O128">
        <v>30.8</v>
      </c>
    </row>
    <row r="129" spans="2:15" x14ac:dyDescent="0.25">
      <c r="B129" s="1">
        <f t="shared" si="3"/>
        <v>1.2638888888888957</v>
      </c>
      <c r="D129">
        <v>30.7</v>
      </c>
      <c r="E129">
        <v>30.5</v>
      </c>
      <c r="F129">
        <v>30.5</v>
      </c>
      <c r="G129">
        <v>30.5</v>
      </c>
      <c r="H129">
        <v>30.6</v>
      </c>
      <c r="I129">
        <v>30.4</v>
      </c>
      <c r="J129">
        <v>30.4</v>
      </c>
      <c r="K129">
        <v>30.2</v>
      </c>
      <c r="L129">
        <v>30.4</v>
      </c>
      <c r="M129">
        <v>30.3</v>
      </c>
      <c r="N129">
        <v>30.5</v>
      </c>
      <c r="O129">
        <v>30.8</v>
      </c>
    </row>
    <row r="130" spans="2:15" x14ac:dyDescent="0.25">
      <c r="B130" s="1">
        <f t="shared" si="3"/>
        <v>1.267361111111118</v>
      </c>
      <c r="D130">
        <v>30.8</v>
      </c>
      <c r="E130">
        <v>30.5</v>
      </c>
      <c r="F130">
        <v>30.6</v>
      </c>
      <c r="G130">
        <v>30.5</v>
      </c>
      <c r="H130">
        <v>30.7</v>
      </c>
      <c r="I130">
        <v>30.4</v>
      </c>
      <c r="J130">
        <v>30.4</v>
      </c>
      <c r="K130">
        <v>30.2</v>
      </c>
      <c r="L130">
        <v>30.4</v>
      </c>
      <c r="M130">
        <v>30.3</v>
      </c>
      <c r="N130">
        <v>30.5</v>
      </c>
      <c r="O130">
        <v>30.8</v>
      </c>
    </row>
    <row r="131" spans="2:15" x14ac:dyDescent="0.25">
      <c r="B131" s="1">
        <f t="shared" si="3"/>
        <v>1.2708333333333404</v>
      </c>
      <c r="D131">
        <v>30.8</v>
      </c>
      <c r="E131">
        <v>30.5</v>
      </c>
      <c r="F131">
        <v>30.5</v>
      </c>
      <c r="G131">
        <v>30.5</v>
      </c>
      <c r="H131">
        <v>30.7</v>
      </c>
      <c r="I131">
        <v>30.4</v>
      </c>
      <c r="J131">
        <v>30.4</v>
      </c>
      <c r="K131">
        <v>30.2</v>
      </c>
      <c r="L131">
        <v>30.4</v>
      </c>
      <c r="M131">
        <v>30.4</v>
      </c>
      <c r="N131">
        <v>30.5</v>
      </c>
      <c r="O131">
        <v>30.8</v>
      </c>
    </row>
    <row r="132" spans="2:15" x14ac:dyDescent="0.25">
      <c r="B132" s="1">
        <f t="shared" si="3"/>
        <v>1.2743055555555627</v>
      </c>
      <c r="D132">
        <v>30.8</v>
      </c>
      <c r="E132">
        <v>30.5</v>
      </c>
      <c r="F132">
        <v>30.5</v>
      </c>
      <c r="G132">
        <v>30.5</v>
      </c>
      <c r="H132">
        <v>30.7</v>
      </c>
      <c r="I132">
        <v>30.4</v>
      </c>
      <c r="J132">
        <v>30.4</v>
      </c>
      <c r="K132">
        <v>30.2</v>
      </c>
      <c r="L132">
        <v>30.4</v>
      </c>
      <c r="M132">
        <v>30.2</v>
      </c>
      <c r="N132">
        <v>30.5</v>
      </c>
      <c r="O132">
        <v>30.8</v>
      </c>
    </row>
    <row r="133" spans="2:15" x14ac:dyDescent="0.25">
      <c r="B133" s="1">
        <f t="shared" si="3"/>
        <v>1.277777777777785</v>
      </c>
      <c r="D133">
        <v>30.7</v>
      </c>
      <c r="E133">
        <v>30.5</v>
      </c>
      <c r="F133">
        <v>30.5</v>
      </c>
      <c r="G133">
        <v>30.5</v>
      </c>
      <c r="H133">
        <v>30.6</v>
      </c>
      <c r="I133">
        <v>30.4</v>
      </c>
      <c r="J133">
        <v>30.4</v>
      </c>
      <c r="K133">
        <v>30.2</v>
      </c>
      <c r="L133">
        <v>30.4</v>
      </c>
      <c r="M133">
        <v>30.4</v>
      </c>
      <c r="N133">
        <v>30.5</v>
      </c>
      <c r="O133">
        <v>30.8</v>
      </c>
    </row>
    <row r="134" spans="2:15" x14ac:dyDescent="0.25">
      <c r="B134" s="1">
        <f t="shared" si="3"/>
        <v>1.2812500000000073</v>
      </c>
      <c r="D134">
        <v>30.8</v>
      </c>
      <c r="E134">
        <v>30.5</v>
      </c>
      <c r="F134">
        <v>30.6</v>
      </c>
      <c r="G134">
        <v>30.5</v>
      </c>
      <c r="H134">
        <v>30.7</v>
      </c>
      <c r="I134">
        <v>30.4</v>
      </c>
      <c r="J134">
        <v>30.4</v>
      </c>
      <c r="K134">
        <v>30.2</v>
      </c>
      <c r="L134">
        <v>30.4</v>
      </c>
      <c r="M134">
        <v>30.4</v>
      </c>
      <c r="N134">
        <v>30.5</v>
      </c>
      <c r="O134">
        <v>30.8</v>
      </c>
    </row>
    <row r="135" spans="2:15" x14ac:dyDescent="0.25">
      <c r="B135" s="1">
        <f t="shared" ref="B135:B198" si="4">B134+$C$5</f>
        <v>1.2847222222222296</v>
      </c>
      <c r="D135">
        <v>30.8</v>
      </c>
      <c r="E135">
        <v>30.5</v>
      </c>
      <c r="F135">
        <v>30.5</v>
      </c>
      <c r="G135">
        <v>30.5</v>
      </c>
      <c r="H135">
        <v>30.7</v>
      </c>
      <c r="I135">
        <v>30.4</v>
      </c>
      <c r="J135">
        <v>30.4</v>
      </c>
      <c r="K135">
        <v>30.2</v>
      </c>
      <c r="L135">
        <v>30.4</v>
      </c>
      <c r="M135">
        <v>30.3</v>
      </c>
      <c r="N135">
        <v>30.5</v>
      </c>
      <c r="O135">
        <v>30.8</v>
      </c>
    </row>
    <row r="136" spans="2:15" x14ac:dyDescent="0.25">
      <c r="B136" s="1">
        <f t="shared" si="4"/>
        <v>1.288194444444452</v>
      </c>
      <c r="D136">
        <v>30.8</v>
      </c>
      <c r="E136">
        <v>30.5</v>
      </c>
      <c r="F136">
        <v>30.5</v>
      </c>
      <c r="G136">
        <v>30.5</v>
      </c>
      <c r="H136">
        <v>30.7</v>
      </c>
      <c r="I136">
        <v>30.4</v>
      </c>
      <c r="J136">
        <v>30.3</v>
      </c>
      <c r="K136">
        <v>30.2</v>
      </c>
      <c r="L136">
        <v>30.4</v>
      </c>
      <c r="M136">
        <v>30.2</v>
      </c>
      <c r="N136">
        <v>30.5</v>
      </c>
      <c r="O136">
        <v>30.8</v>
      </c>
    </row>
    <row r="137" spans="2:15" x14ac:dyDescent="0.25">
      <c r="B137" s="1">
        <f t="shared" si="4"/>
        <v>1.2916666666666743</v>
      </c>
      <c r="D137">
        <v>30.7</v>
      </c>
      <c r="E137">
        <v>30.5</v>
      </c>
      <c r="F137">
        <v>30.5</v>
      </c>
      <c r="G137">
        <v>30.5</v>
      </c>
      <c r="H137">
        <v>30.6</v>
      </c>
      <c r="I137">
        <v>30.4</v>
      </c>
      <c r="J137">
        <v>30.4</v>
      </c>
      <c r="K137">
        <v>30.2</v>
      </c>
      <c r="L137">
        <v>30.4</v>
      </c>
      <c r="M137">
        <v>30.3</v>
      </c>
      <c r="N137">
        <v>30.5</v>
      </c>
      <c r="O137">
        <v>30.8</v>
      </c>
    </row>
    <row r="138" spans="2:15" x14ac:dyDescent="0.25">
      <c r="B138" s="1">
        <f t="shared" si="4"/>
        <v>1.2951388888888966</v>
      </c>
      <c r="D138">
        <v>30.8</v>
      </c>
      <c r="E138">
        <v>30.5</v>
      </c>
      <c r="F138">
        <v>30.5</v>
      </c>
      <c r="G138">
        <v>30.5</v>
      </c>
      <c r="H138">
        <v>30.7</v>
      </c>
      <c r="I138">
        <v>30.4</v>
      </c>
      <c r="J138">
        <v>30.4</v>
      </c>
      <c r="K138">
        <v>30.2</v>
      </c>
      <c r="L138">
        <v>30.4</v>
      </c>
      <c r="M138">
        <v>30.3</v>
      </c>
      <c r="N138">
        <v>30.5</v>
      </c>
      <c r="O138">
        <v>30.8</v>
      </c>
    </row>
    <row r="139" spans="2:15" x14ac:dyDescent="0.25">
      <c r="B139" s="1">
        <f t="shared" si="4"/>
        <v>1.2986111111111189</v>
      </c>
      <c r="D139">
        <v>30.8</v>
      </c>
      <c r="E139">
        <v>30.5</v>
      </c>
      <c r="F139">
        <v>30.6</v>
      </c>
      <c r="G139">
        <v>30.5</v>
      </c>
      <c r="H139">
        <v>30.7</v>
      </c>
      <c r="I139">
        <v>30.4</v>
      </c>
      <c r="J139">
        <v>30.4</v>
      </c>
      <c r="K139">
        <v>30.2</v>
      </c>
      <c r="L139">
        <v>30.4</v>
      </c>
      <c r="M139">
        <v>30.3</v>
      </c>
      <c r="N139">
        <v>30.5</v>
      </c>
      <c r="O139">
        <v>30.8</v>
      </c>
    </row>
    <row r="140" spans="2:15" x14ac:dyDescent="0.25">
      <c r="B140" s="1">
        <f t="shared" si="4"/>
        <v>1.3020833333333413</v>
      </c>
      <c r="D140">
        <v>30.8</v>
      </c>
      <c r="E140">
        <v>30.5</v>
      </c>
      <c r="F140">
        <v>30.5</v>
      </c>
      <c r="G140">
        <v>30.5</v>
      </c>
      <c r="H140">
        <v>30.7</v>
      </c>
      <c r="I140">
        <v>30.4</v>
      </c>
      <c r="J140">
        <v>30.4</v>
      </c>
      <c r="K140">
        <v>30.2</v>
      </c>
      <c r="L140">
        <v>30.4</v>
      </c>
      <c r="M140">
        <v>30.3</v>
      </c>
      <c r="N140">
        <v>30.5</v>
      </c>
      <c r="O140">
        <v>30.8</v>
      </c>
    </row>
    <row r="141" spans="2:15" x14ac:dyDescent="0.25">
      <c r="B141" s="1">
        <f t="shared" si="4"/>
        <v>1.3055555555555636</v>
      </c>
      <c r="D141">
        <v>30.8</v>
      </c>
      <c r="E141">
        <v>30.5</v>
      </c>
      <c r="F141">
        <v>30.6</v>
      </c>
      <c r="G141">
        <v>30.5</v>
      </c>
      <c r="H141">
        <v>30.7</v>
      </c>
      <c r="I141">
        <v>30.4</v>
      </c>
      <c r="J141">
        <v>30.4</v>
      </c>
      <c r="K141">
        <v>30.2</v>
      </c>
      <c r="L141">
        <v>30.4</v>
      </c>
      <c r="M141">
        <v>30.3</v>
      </c>
      <c r="N141">
        <v>30.5</v>
      </c>
      <c r="O141">
        <v>30.8</v>
      </c>
    </row>
    <row r="142" spans="2:15" x14ac:dyDescent="0.25">
      <c r="B142" s="1">
        <f t="shared" si="4"/>
        <v>1.3090277777777859</v>
      </c>
      <c r="D142">
        <v>30.7</v>
      </c>
      <c r="E142">
        <v>30.5</v>
      </c>
      <c r="F142">
        <v>30.5</v>
      </c>
      <c r="G142">
        <v>30.5</v>
      </c>
      <c r="H142">
        <v>30.7</v>
      </c>
      <c r="I142">
        <v>30.4</v>
      </c>
      <c r="J142">
        <v>30.4</v>
      </c>
      <c r="K142">
        <v>30.2</v>
      </c>
      <c r="L142">
        <v>30.4</v>
      </c>
      <c r="M142">
        <v>30.3</v>
      </c>
      <c r="N142">
        <v>30.5</v>
      </c>
      <c r="O142">
        <v>30.8</v>
      </c>
    </row>
    <row r="143" spans="2:15" x14ac:dyDescent="0.25">
      <c r="B143" s="1">
        <f t="shared" si="4"/>
        <v>1.3125000000000082</v>
      </c>
      <c r="D143">
        <v>30.8</v>
      </c>
      <c r="E143">
        <v>30.5</v>
      </c>
      <c r="F143">
        <v>30.5</v>
      </c>
      <c r="G143">
        <v>30.5</v>
      </c>
      <c r="H143">
        <v>30.7</v>
      </c>
      <c r="I143">
        <v>30.4</v>
      </c>
      <c r="J143">
        <v>30.4</v>
      </c>
      <c r="K143">
        <v>30.2</v>
      </c>
      <c r="L143">
        <v>30.4</v>
      </c>
      <c r="M143">
        <v>30.3</v>
      </c>
      <c r="N143">
        <v>30.5</v>
      </c>
      <c r="O143">
        <v>30.8</v>
      </c>
    </row>
    <row r="144" spans="2:15" x14ac:dyDescent="0.25">
      <c r="B144" s="1">
        <f t="shared" si="4"/>
        <v>1.3159722222222305</v>
      </c>
      <c r="D144">
        <v>30.8</v>
      </c>
      <c r="E144">
        <v>30.5</v>
      </c>
      <c r="F144">
        <v>30.5</v>
      </c>
      <c r="G144">
        <v>30.6</v>
      </c>
      <c r="H144">
        <v>30.7</v>
      </c>
      <c r="I144">
        <v>30.4</v>
      </c>
      <c r="J144">
        <v>30.4</v>
      </c>
      <c r="K144">
        <v>30.2</v>
      </c>
      <c r="L144">
        <v>30.4</v>
      </c>
      <c r="M144">
        <v>30.3</v>
      </c>
      <c r="N144">
        <v>30.5</v>
      </c>
      <c r="O144">
        <v>30.8</v>
      </c>
    </row>
    <row r="145" spans="2:15" x14ac:dyDescent="0.25">
      <c r="B145" s="1">
        <f t="shared" si="4"/>
        <v>1.3194444444444529</v>
      </c>
      <c r="D145">
        <v>30.7</v>
      </c>
      <c r="E145">
        <v>30.5</v>
      </c>
      <c r="F145">
        <v>30.5</v>
      </c>
      <c r="G145">
        <v>30.5</v>
      </c>
      <c r="H145">
        <v>30.7</v>
      </c>
      <c r="I145">
        <v>30.4</v>
      </c>
      <c r="J145">
        <v>30.4</v>
      </c>
      <c r="K145">
        <v>30.2</v>
      </c>
      <c r="L145">
        <v>30.4</v>
      </c>
      <c r="M145">
        <v>30.4</v>
      </c>
      <c r="N145">
        <v>30.5</v>
      </c>
      <c r="O145">
        <v>30.8</v>
      </c>
    </row>
    <row r="146" spans="2:15" x14ac:dyDescent="0.25">
      <c r="B146" s="1">
        <f t="shared" si="4"/>
        <v>1.3229166666666752</v>
      </c>
      <c r="D146">
        <v>30.8</v>
      </c>
      <c r="E146">
        <v>30.5</v>
      </c>
      <c r="F146">
        <v>30.5</v>
      </c>
      <c r="G146">
        <v>30.5</v>
      </c>
      <c r="H146">
        <v>30.7</v>
      </c>
      <c r="I146">
        <v>30.4</v>
      </c>
      <c r="J146">
        <v>30.4</v>
      </c>
      <c r="K146">
        <v>30.2</v>
      </c>
      <c r="L146">
        <v>30.4</v>
      </c>
      <c r="M146">
        <v>30.3</v>
      </c>
      <c r="N146">
        <v>30.5</v>
      </c>
      <c r="O146">
        <v>30.8</v>
      </c>
    </row>
    <row r="147" spans="2:15" x14ac:dyDescent="0.25">
      <c r="B147" s="1">
        <f t="shared" si="4"/>
        <v>1.3263888888888975</v>
      </c>
      <c r="D147">
        <v>30.8</v>
      </c>
      <c r="E147">
        <v>30.5</v>
      </c>
      <c r="F147">
        <v>30.5</v>
      </c>
      <c r="G147">
        <v>30.5</v>
      </c>
      <c r="H147">
        <v>30.7</v>
      </c>
      <c r="I147">
        <v>30.4</v>
      </c>
      <c r="J147">
        <v>30.4</v>
      </c>
      <c r="K147">
        <v>30.2</v>
      </c>
      <c r="L147">
        <v>30.4</v>
      </c>
      <c r="M147">
        <v>30.3</v>
      </c>
      <c r="N147">
        <v>30.5</v>
      </c>
      <c r="O147">
        <v>30.8</v>
      </c>
    </row>
    <row r="148" spans="2:15" x14ac:dyDescent="0.25">
      <c r="B148" s="1">
        <f t="shared" si="4"/>
        <v>1.3298611111111198</v>
      </c>
      <c r="D148">
        <v>30.8</v>
      </c>
      <c r="E148">
        <v>30.5</v>
      </c>
      <c r="F148">
        <v>30.5</v>
      </c>
      <c r="G148">
        <v>30.5</v>
      </c>
      <c r="H148">
        <v>30.7</v>
      </c>
      <c r="I148">
        <v>30.4</v>
      </c>
      <c r="J148">
        <v>30.4</v>
      </c>
      <c r="K148">
        <v>30.2</v>
      </c>
      <c r="L148">
        <v>30.4</v>
      </c>
      <c r="M148">
        <v>30.3</v>
      </c>
      <c r="N148">
        <v>30.5</v>
      </c>
      <c r="O148">
        <v>30.8</v>
      </c>
    </row>
    <row r="149" spans="2:15" x14ac:dyDescent="0.25">
      <c r="B149" s="1">
        <f t="shared" si="4"/>
        <v>1.3333333333333421</v>
      </c>
      <c r="D149">
        <v>30.8</v>
      </c>
      <c r="E149">
        <v>30.5</v>
      </c>
      <c r="F149">
        <v>30.5</v>
      </c>
      <c r="G149">
        <v>30.5</v>
      </c>
      <c r="H149">
        <v>30.7</v>
      </c>
      <c r="I149">
        <v>30.4</v>
      </c>
      <c r="J149">
        <v>30.4</v>
      </c>
      <c r="K149">
        <v>30.2</v>
      </c>
      <c r="L149">
        <v>30.4</v>
      </c>
      <c r="M149">
        <v>30.3</v>
      </c>
      <c r="N149">
        <v>30.5</v>
      </c>
      <c r="O149">
        <v>30.8</v>
      </c>
    </row>
    <row r="150" spans="2:15" x14ac:dyDescent="0.25">
      <c r="B150" s="1">
        <f t="shared" si="4"/>
        <v>1.3368055555555645</v>
      </c>
      <c r="D150">
        <v>30.8</v>
      </c>
      <c r="E150">
        <v>30.5</v>
      </c>
      <c r="F150">
        <v>30.5</v>
      </c>
      <c r="G150">
        <v>30.5</v>
      </c>
      <c r="H150">
        <v>30.7</v>
      </c>
      <c r="I150">
        <v>30.4</v>
      </c>
      <c r="J150">
        <v>30.4</v>
      </c>
      <c r="K150">
        <v>30.2</v>
      </c>
      <c r="L150">
        <v>30.4</v>
      </c>
      <c r="M150">
        <v>30.3</v>
      </c>
      <c r="N150">
        <v>30.5</v>
      </c>
      <c r="O150">
        <v>30.8</v>
      </c>
    </row>
    <row r="151" spans="2:15" x14ac:dyDescent="0.25">
      <c r="B151" s="1">
        <f t="shared" si="4"/>
        <v>1.3402777777777868</v>
      </c>
      <c r="D151">
        <v>30.8</v>
      </c>
      <c r="E151">
        <v>30.5</v>
      </c>
      <c r="F151">
        <v>30.5</v>
      </c>
      <c r="G151">
        <v>30.5</v>
      </c>
      <c r="H151">
        <v>30.7</v>
      </c>
      <c r="I151">
        <v>30.4</v>
      </c>
      <c r="J151">
        <v>30.4</v>
      </c>
      <c r="K151">
        <v>30.2</v>
      </c>
      <c r="L151">
        <v>30.5</v>
      </c>
      <c r="M151">
        <v>30.4</v>
      </c>
      <c r="N151">
        <v>30.5</v>
      </c>
      <c r="O151">
        <v>30.8</v>
      </c>
    </row>
    <row r="152" spans="2:15" x14ac:dyDescent="0.25">
      <c r="B152" s="1">
        <f t="shared" si="4"/>
        <v>1.3437500000000091</v>
      </c>
      <c r="D152">
        <v>30.8</v>
      </c>
      <c r="E152">
        <v>30.5</v>
      </c>
      <c r="F152">
        <v>30.5</v>
      </c>
      <c r="G152">
        <v>30.5</v>
      </c>
      <c r="H152">
        <v>30.7</v>
      </c>
      <c r="I152">
        <v>30.4</v>
      </c>
      <c r="J152">
        <v>30.4</v>
      </c>
      <c r="K152">
        <v>30.2</v>
      </c>
      <c r="L152">
        <v>30.4</v>
      </c>
      <c r="M152">
        <v>30.3</v>
      </c>
      <c r="N152">
        <v>30.5</v>
      </c>
      <c r="O152">
        <v>30.8</v>
      </c>
    </row>
    <row r="153" spans="2:15" x14ac:dyDescent="0.25">
      <c r="B153" s="1">
        <f t="shared" si="4"/>
        <v>1.3472222222222314</v>
      </c>
      <c r="D153">
        <v>30.8</v>
      </c>
      <c r="E153">
        <v>30.5</v>
      </c>
      <c r="F153">
        <v>30.5</v>
      </c>
      <c r="G153">
        <v>30.5</v>
      </c>
      <c r="H153">
        <v>30.7</v>
      </c>
      <c r="I153">
        <v>30.4</v>
      </c>
      <c r="J153">
        <v>30.4</v>
      </c>
      <c r="K153">
        <v>30.2</v>
      </c>
      <c r="L153">
        <v>30.4</v>
      </c>
      <c r="M153">
        <v>30.3</v>
      </c>
      <c r="N153">
        <v>30.5</v>
      </c>
      <c r="O153">
        <v>30.8</v>
      </c>
    </row>
    <row r="154" spans="2:15" x14ac:dyDescent="0.25">
      <c r="B154" s="1">
        <f t="shared" si="4"/>
        <v>1.3506944444444537</v>
      </c>
      <c r="D154">
        <v>30.8</v>
      </c>
      <c r="E154">
        <v>30.5</v>
      </c>
      <c r="F154">
        <v>30.5</v>
      </c>
      <c r="G154">
        <v>30.5</v>
      </c>
      <c r="H154">
        <v>30.6</v>
      </c>
      <c r="I154">
        <v>30.4</v>
      </c>
      <c r="J154">
        <v>30.4</v>
      </c>
      <c r="K154">
        <v>30.2</v>
      </c>
      <c r="L154">
        <v>30.4</v>
      </c>
      <c r="M154">
        <v>30.3</v>
      </c>
      <c r="N154">
        <v>30.5</v>
      </c>
      <c r="O154">
        <v>30.8</v>
      </c>
    </row>
    <row r="155" spans="2:15" x14ac:dyDescent="0.25">
      <c r="B155" s="1">
        <f t="shared" si="4"/>
        <v>1.3541666666666761</v>
      </c>
      <c r="D155">
        <v>30.8</v>
      </c>
      <c r="E155">
        <v>30.5</v>
      </c>
      <c r="F155">
        <v>30.5</v>
      </c>
      <c r="G155">
        <v>30.5</v>
      </c>
      <c r="H155">
        <v>30.7</v>
      </c>
      <c r="I155">
        <v>30.4</v>
      </c>
      <c r="J155">
        <v>30.4</v>
      </c>
      <c r="K155">
        <v>30.2</v>
      </c>
      <c r="L155">
        <v>30.4</v>
      </c>
      <c r="M155">
        <v>30.4</v>
      </c>
      <c r="N155">
        <v>30.5</v>
      </c>
      <c r="O155">
        <v>30.8</v>
      </c>
    </row>
    <row r="156" spans="2:15" x14ac:dyDescent="0.25">
      <c r="B156" s="1">
        <f t="shared" si="4"/>
        <v>1.3576388888888984</v>
      </c>
      <c r="D156">
        <v>30.8</v>
      </c>
      <c r="E156">
        <v>30.5</v>
      </c>
      <c r="F156">
        <v>30.6</v>
      </c>
      <c r="G156">
        <v>30.5</v>
      </c>
      <c r="H156">
        <v>30.7</v>
      </c>
      <c r="I156">
        <v>30.4</v>
      </c>
      <c r="J156">
        <v>30.4</v>
      </c>
      <c r="K156">
        <v>30.2</v>
      </c>
      <c r="L156">
        <v>30.4</v>
      </c>
      <c r="M156">
        <v>30.3</v>
      </c>
      <c r="N156">
        <v>30.5</v>
      </c>
      <c r="O156">
        <v>30.8</v>
      </c>
    </row>
    <row r="157" spans="2:15" x14ac:dyDescent="0.25">
      <c r="B157" s="1">
        <f t="shared" si="4"/>
        <v>1.3611111111111207</v>
      </c>
      <c r="D157">
        <v>30.8</v>
      </c>
      <c r="E157">
        <v>30.5</v>
      </c>
      <c r="F157">
        <v>30.5</v>
      </c>
      <c r="G157">
        <v>30.5</v>
      </c>
      <c r="H157">
        <v>30.7</v>
      </c>
      <c r="I157">
        <v>30.4</v>
      </c>
      <c r="J157">
        <v>30.4</v>
      </c>
      <c r="K157">
        <v>30.2</v>
      </c>
      <c r="L157">
        <v>30.5</v>
      </c>
      <c r="M157">
        <v>30.4</v>
      </c>
      <c r="N157">
        <v>30.5</v>
      </c>
      <c r="O157">
        <v>30.8</v>
      </c>
    </row>
    <row r="158" spans="2:15" x14ac:dyDescent="0.25">
      <c r="B158" s="1">
        <f t="shared" si="4"/>
        <v>1.364583333333343</v>
      </c>
      <c r="D158">
        <v>30.8</v>
      </c>
      <c r="E158">
        <v>30.5</v>
      </c>
      <c r="F158">
        <v>30.6</v>
      </c>
      <c r="G158">
        <v>30.5</v>
      </c>
      <c r="H158">
        <v>30.7</v>
      </c>
      <c r="I158">
        <v>30.4</v>
      </c>
      <c r="J158">
        <v>30.4</v>
      </c>
      <c r="K158">
        <v>30.2</v>
      </c>
      <c r="L158">
        <v>30.4</v>
      </c>
      <c r="M158">
        <v>30.4</v>
      </c>
      <c r="N158">
        <v>30.5</v>
      </c>
      <c r="O158">
        <v>30.8</v>
      </c>
    </row>
    <row r="159" spans="2:15" x14ac:dyDescent="0.25">
      <c r="B159" s="1">
        <f t="shared" si="4"/>
        <v>1.3680555555555654</v>
      </c>
      <c r="D159">
        <v>30.8</v>
      </c>
      <c r="E159">
        <v>30.5</v>
      </c>
      <c r="F159">
        <v>30.5</v>
      </c>
      <c r="G159">
        <v>30.5</v>
      </c>
      <c r="H159">
        <v>30.7</v>
      </c>
      <c r="I159">
        <v>30.4</v>
      </c>
      <c r="J159">
        <v>30.4</v>
      </c>
      <c r="K159">
        <v>30.2</v>
      </c>
      <c r="L159">
        <v>30.4</v>
      </c>
      <c r="M159">
        <v>30.3</v>
      </c>
      <c r="N159">
        <v>30.5</v>
      </c>
      <c r="O159">
        <v>30.8</v>
      </c>
    </row>
    <row r="160" spans="2:15" x14ac:dyDescent="0.25">
      <c r="B160" s="1">
        <f t="shared" si="4"/>
        <v>1.3715277777777877</v>
      </c>
      <c r="D160">
        <v>30.7</v>
      </c>
      <c r="E160">
        <v>30.5</v>
      </c>
      <c r="F160">
        <v>30.5</v>
      </c>
      <c r="G160">
        <v>30.5</v>
      </c>
      <c r="H160">
        <v>30.7</v>
      </c>
      <c r="I160">
        <v>30.4</v>
      </c>
      <c r="J160">
        <v>30.4</v>
      </c>
      <c r="K160">
        <v>30.2</v>
      </c>
      <c r="L160">
        <v>30.4</v>
      </c>
      <c r="M160">
        <v>30.3</v>
      </c>
      <c r="N160">
        <v>30.5</v>
      </c>
      <c r="O160">
        <v>30.8</v>
      </c>
    </row>
    <row r="161" spans="2:15" x14ac:dyDescent="0.25">
      <c r="B161" s="1">
        <f t="shared" si="4"/>
        <v>1.37500000000001</v>
      </c>
      <c r="D161">
        <v>30.8</v>
      </c>
      <c r="E161">
        <v>30.5</v>
      </c>
      <c r="F161">
        <v>30.5</v>
      </c>
      <c r="G161">
        <v>30.5</v>
      </c>
      <c r="H161">
        <v>30.7</v>
      </c>
      <c r="I161">
        <v>30.4</v>
      </c>
      <c r="J161">
        <v>30.4</v>
      </c>
      <c r="K161">
        <v>30.2</v>
      </c>
      <c r="L161">
        <v>30.4</v>
      </c>
      <c r="M161">
        <v>30.3</v>
      </c>
      <c r="N161">
        <v>30.5</v>
      </c>
      <c r="O161">
        <v>30.8</v>
      </c>
    </row>
    <row r="162" spans="2:15" x14ac:dyDescent="0.25">
      <c r="B162" s="1">
        <f t="shared" si="4"/>
        <v>1.3784722222222323</v>
      </c>
      <c r="D162">
        <v>30.7</v>
      </c>
      <c r="E162">
        <v>30.5</v>
      </c>
      <c r="F162">
        <v>30.5</v>
      </c>
      <c r="G162">
        <v>30.5</v>
      </c>
      <c r="H162">
        <v>30.7</v>
      </c>
      <c r="I162">
        <v>30.4</v>
      </c>
      <c r="J162">
        <v>30.4</v>
      </c>
      <c r="K162">
        <v>30.2</v>
      </c>
      <c r="L162">
        <v>30.4</v>
      </c>
      <c r="M162">
        <v>30.4</v>
      </c>
      <c r="N162">
        <v>30.5</v>
      </c>
      <c r="O162">
        <v>30.8</v>
      </c>
    </row>
    <row r="163" spans="2:15" x14ac:dyDescent="0.25">
      <c r="B163" s="1">
        <f t="shared" si="4"/>
        <v>1.3819444444444546</v>
      </c>
      <c r="D163">
        <v>30.8</v>
      </c>
      <c r="E163">
        <v>30.5</v>
      </c>
      <c r="F163">
        <v>30.5</v>
      </c>
      <c r="G163">
        <v>30.5</v>
      </c>
      <c r="H163">
        <v>30.7</v>
      </c>
      <c r="I163">
        <v>30.4</v>
      </c>
      <c r="J163">
        <v>30.4</v>
      </c>
      <c r="K163">
        <v>30.2</v>
      </c>
      <c r="L163">
        <v>30.4</v>
      </c>
      <c r="M163">
        <v>30.3</v>
      </c>
      <c r="N163">
        <v>30.5</v>
      </c>
      <c r="O163">
        <v>30.8</v>
      </c>
    </row>
    <row r="164" spans="2:15" x14ac:dyDescent="0.25">
      <c r="B164" s="1">
        <f t="shared" si="4"/>
        <v>1.385416666666677</v>
      </c>
      <c r="D164">
        <v>30.8</v>
      </c>
      <c r="E164">
        <v>30.5</v>
      </c>
      <c r="F164">
        <v>30.5</v>
      </c>
      <c r="G164">
        <v>30.5</v>
      </c>
      <c r="H164">
        <v>30.7</v>
      </c>
      <c r="I164">
        <v>30.4</v>
      </c>
      <c r="J164">
        <v>30.4</v>
      </c>
      <c r="K164">
        <v>30.2</v>
      </c>
      <c r="L164">
        <v>30.4</v>
      </c>
      <c r="M164">
        <v>30.4</v>
      </c>
      <c r="N164">
        <v>30.5</v>
      </c>
      <c r="O164">
        <v>30.8</v>
      </c>
    </row>
    <row r="165" spans="2:15" x14ac:dyDescent="0.25">
      <c r="B165" s="1">
        <f t="shared" si="4"/>
        <v>1.3888888888888993</v>
      </c>
      <c r="D165">
        <v>30.8</v>
      </c>
      <c r="E165">
        <v>30.5</v>
      </c>
      <c r="F165">
        <v>30.5</v>
      </c>
      <c r="G165">
        <v>30.5</v>
      </c>
      <c r="H165">
        <v>30.7</v>
      </c>
      <c r="I165">
        <v>30.4</v>
      </c>
      <c r="J165">
        <v>30.4</v>
      </c>
      <c r="K165">
        <v>30.2</v>
      </c>
      <c r="L165">
        <v>30.4</v>
      </c>
      <c r="M165">
        <v>30.4</v>
      </c>
      <c r="N165">
        <v>30.5</v>
      </c>
      <c r="O165">
        <v>30.8</v>
      </c>
    </row>
    <row r="166" spans="2:15" x14ac:dyDescent="0.25">
      <c r="B166" s="1">
        <f t="shared" si="4"/>
        <v>1.3923611111111216</v>
      </c>
      <c r="D166">
        <v>30.8</v>
      </c>
      <c r="E166">
        <v>30.5</v>
      </c>
      <c r="F166">
        <v>30.5</v>
      </c>
      <c r="G166">
        <v>30.5</v>
      </c>
      <c r="H166">
        <v>30.7</v>
      </c>
      <c r="I166">
        <v>30.4</v>
      </c>
      <c r="J166">
        <v>30.4</v>
      </c>
      <c r="K166">
        <v>30.2</v>
      </c>
      <c r="L166">
        <v>30.5</v>
      </c>
      <c r="M166">
        <v>30.4</v>
      </c>
      <c r="N166">
        <v>30.5</v>
      </c>
      <c r="O166">
        <v>30.8</v>
      </c>
    </row>
    <row r="167" spans="2:15" x14ac:dyDescent="0.25">
      <c r="B167" s="1">
        <f t="shared" si="4"/>
        <v>1.3958333333333439</v>
      </c>
      <c r="D167">
        <v>30.8</v>
      </c>
      <c r="E167">
        <v>30.5</v>
      </c>
      <c r="F167">
        <v>30.5</v>
      </c>
      <c r="G167">
        <v>30.5</v>
      </c>
      <c r="H167">
        <v>30.7</v>
      </c>
      <c r="I167">
        <v>30.4</v>
      </c>
      <c r="J167">
        <v>30.4</v>
      </c>
      <c r="K167">
        <v>30.2</v>
      </c>
      <c r="L167">
        <v>30.4</v>
      </c>
      <c r="M167">
        <v>30.4</v>
      </c>
      <c r="N167">
        <v>30.5</v>
      </c>
      <c r="O167">
        <v>30.9</v>
      </c>
    </row>
    <row r="168" spans="2:15" x14ac:dyDescent="0.25">
      <c r="B168" s="1">
        <f t="shared" si="4"/>
        <v>1.3993055555555662</v>
      </c>
      <c r="D168">
        <v>30.8</v>
      </c>
      <c r="E168">
        <v>30.5</v>
      </c>
      <c r="F168">
        <v>30.6</v>
      </c>
      <c r="G168">
        <v>30.5</v>
      </c>
      <c r="H168">
        <v>30.7</v>
      </c>
      <c r="I168">
        <v>30.4</v>
      </c>
      <c r="J168">
        <v>30.4</v>
      </c>
      <c r="K168">
        <v>30.2</v>
      </c>
      <c r="L168">
        <v>30.4</v>
      </c>
      <c r="M168">
        <v>30.4</v>
      </c>
      <c r="N168">
        <v>30.5</v>
      </c>
      <c r="O168">
        <v>30.8</v>
      </c>
    </row>
    <row r="169" spans="2:15" x14ac:dyDescent="0.25">
      <c r="B169" s="1">
        <f t="shared" si="4"/>
        <v>1.4027777777777886</v>
      </c>
      <c r="D169">
        <v>30.8</v>
      </c>
      <c r="E169">
        <v>30.5</v>
      </c>
      <c r="F169">
        <v>30.5</v>
      </c>
      <c r="G169">
        <v>30.5</v>
      </c>
      <c r="H169">
        <v>30.7</v>
      </c>
      <c r="I169">
        <v>30.4</v>
      </c>
      <c r="J169">
        <v>30.4</v>
      </c>
      <c r="K169">
        <v>30.2</v>
      </c>
      <c r="L169">
        <v>30.4</v>
      </c>
      <c r="M169">
        <v>30.3</v>
      </c>
      <c r="N169">
        <v>30.5</v>
      </c>
      <c r="O169">
        <v>30.8</v>
      </c>
    </row>
    <row r="170" spans="2:15" x14ac:dyDescent="0.25">
      <c r="B170" s="1">
        <f t="shared" si="4"/>
        <v>1.4062500000000109</v>
      </c>
      <c r="D170">
        <v>30.8</v>
      </c>
      <c r="E170">
        <v>30.5</v>
      </c>
      <c r="F170">
        <v>30.5</v>
      </c>
      <c r="G170">
        <v>30.5</v>
      </c>
      <c r="H170">
        <v>30.7</v>
      </c>
      <c r="I170">
        <v>30.4</v>
      </c>
      <c r="J170">
        <v>30.4</v>
      </c>
      <c r="K170">
        <v>30.2</v>
      </c>
      <c r="L170">
        <v>30.4</v>
      </c>
      <c r="M170">
        <v>30.3</v>
      </c>
      <c r="N170">
        <v>30.5</v>
      </c>
      <c r="O170">
        <v>30.8</v>
      </c>
    </row>
    <row r="171" spans="2:15" x14ac:dyDescent="0.25">
      <c r="B171" s="1">
        <f t="shared" si="4"/>
        <v>1.4097222222222332</v>
      </c>
      <c r="D171">
        <v>30.8</v>
      </c>
      <c r="E171">
        <v>30.5</v>
      </c>
      <c r="F171">
        <v>30.6</v>
      </c>
      <c r="G171">
        <v>30.5</v>
      </c>
      <c r="H171">
        <v>30.7</v>
      </c>
      <c r="I171">
        <v>30.4</v>
      </c>
      <c r="J171">
        <v>30.4</v>
      </c>
      <c r="K171">
        <v>30.2</v>
      </c>
      <c r="L171">
        <v>30.4</v>
      </c>
      <c r="M171">
        <v>30.4</v>
      </c>
      <c r="N171">
        <v>30.5</v>
      </c>
      <c r="O171">
        <v>30.8</v>
      </c>
    </row>
    <row r="172" spans="2:15" x14ac:dyDescent="0.25">
      <c r="B172" s="1">
        <f t="shared" si="4"/>
        <v>1.4131944444444555</v>
      </c>
      <c r="D172">
        <v>30.8</v>
      </c>
      <c r="E172">
        <v>30.5</v>
      </c>
      <c r="F172">
        <v>30.5</v>
      </c>
      <c r="G172">
        <v>30.5</v>
      </c>
      <c r="H172">
        <v>30.7</v>
      </c>
      <c r="I172">
        <v>30.4</v>
      </c>
      <c r="J172">
        <v>30.4</v>
      </c>
      <c r="K172">
        <v>30.2</v>
      </c>
      <c r="L172">
        <v>30.5</v>
      </c>
      <c r="M172">
        <v>30.4</v>
      </c>
      <c r="N172">
        <v>30.5</v>
      </c>
      <c r="O172">
        <v>30.8</v>
      </c>
    </row>
    <row r="173" spans="2:15" x14ac:dyDescent="0.25">
      <c r="B173" s="1">
        <f t="shared" si="4"/>
        <v>1.4166666666666778</v>
      </c>
      <c r="D173">
        <v>30.8</v>
      </c>
      <c r="E173">
        <v>30.5</v>
      </c>
      <c r="F173">
        <v>30.5</v>
      </c>
      <c r="G173">
        <v>30.5</v>
      </c>
      <c r="H173">
        <v>30.7</v>
      </c>
      <c r="I173">
        <v>30.4</v>
      </c>
      <c r="J173">
        <v>30.4</v>
      </c>
      <c r="K173">
        <v>30.2</v>
      </c>
      <c r="L173">
        <v>30.4</v>
      </c>
      <c r="M173">
        <v>30.4</v>
      </c>
      <c r="N173">
        <v>30.5</v>
      </c>
      <c r="O173">
        <v>30.8</v>
      </c>
    </row>
    <row r="174" spans="2:15" x14ac:dyDescent="0.25">
      <c r="B174" s="1">
        <f t="shared" si="4"/>
        <v>1.4201388888889002</v>
      </c>
      <c r="D174">
        <v>30.8</v>
      </c>
      <c r="E174">
        <v>30.5</v>
      </c>
      <c r="F174">
        <v>30.5</v>
      </c>
      <c r="G174">
        <v>30.5</v>
      </c>
      <c r="H174">
        <v>30.7</v>
      </c>
      <c r="I174">
        <v>30.4</v>
      </c>
      <c r="J174">
        <v>30.4</v>
      </c>
      <c r="K174">
        <v>30.2</v>
      </c>
      <c r="L174">
        <v>30.4</v>
      </c>
      <c r="M174">
        <v>30.3</v>
      </c>
      <c r="N174">
        <v>30.5</v>
      </c>
      <c r="O174">
        <v>30.8</v>
      </c>
    </row>
    <row r="175" spans="2:15" x14ac:dyDescent="0.25">
      <c r="B175" s="1">
        <f t="shared" si="4"/>
        <v>1.4236111111111225</v>
      </c>
      <c r="D175">
        <v>30.8</v>
      </c>
      <c r="E175">
        <v>30.5</v>
      </c>
      <c r="F175">
        <v>30.5</v>
      </c>
      <c r="G175">
        <v>30.5</v>
      </c>
      <c r="H175">
        <v>30.7</v>
      </c>
      <c r="I175">
        <v>30.4</v>
      </c>
      <c r="J175">
        <v>30.4</v>
      </c>
      <c r="K175">
        <v>30.2</v>
      </c>
      <c r="L175">
        <v>30.4</v>
      </c>
      <c r="M175">
        <v>30.4</v>
      </c>
      <c r="N175">
        <v>30.5</v>
      </c>
      <c r="O175">
        <v>30.8</v>
      </c>
    </row>
    <row r="176" spans="2:15" x14ac:dyDescent="0.25">
      <c r="B176" s="1">
        <f t="shared" si="4"/>
        <v>1.4270833333333448</v>
      </c>
      <c r="D176">
        <v>30.7</v>
      </c>
      <c r="E176">
        <v>30.5</v>
      </c>
      <c r="F176">
        <v>30.5</v>
      </c>
      <c r="G176">
        <v>30.5</v>
      </c>
      <c r="H176">
        <v>30.7</v>
      </c>
      <c r="I176">
        <v>30.4</v>
      </c>
      <c r="J176">
        <v>30.4</v>
      </c>
      <c r="K176">
        <v>30.2</v>
      </c>
      <c r="L176">
        <v>30.5</v>
      </c>
      <c r="M176">
        <v>30.4</v>
      </c>
      <c r="N176">
        <v>30.5</v>
      </c>
      <c r="O176">
        <v>30.8</v>
      </c>
    </row>
    <row r="177" spans="2:15" x14ac:dyDescent="0.25">
      <c r="B177" s="1">
        <f t="shared" si="4"/>
        <v>1.4305555555555671</v>
      </c>
      <c r="D177">
        <v>30.8</v>
      </c>
      <c r="E177">
        <v>30.5</v>
      </c>
      <c r="F177">
        <v>30.5</v>
      </c>
      <c r="G177">
        <v>30.5</v>
      </c>
      <c r="H177">
        <v>30.7</v>
      </c>
      <c r="I177">
        <v>30.4</v>
      </c>
      <c r="J177">
        <v>30.4</v>
      </c>
      <c r="K177">
        <v>30.2</v>
      </c>
      <c r="L177">
        <v>30.4</v>
      </c>
      <c r="M177">
        <v>30.3</v>
      </c>
      <c r="N177">
        <v>30.5</v>
      </c>
      <c r="O177">
        <v>30.8</v>
      </c>
    </row>
    <row r="178" spans="2:15" x14ac:dyDescent="0.25">
      <c r="B178" s="1">
        <f t="shared" si="4"/>
        <v>1.4340277777777894</v>
      </c>
      <c r="D178">
        <v>30.7</v>
      </c>
      <c r="E178">
        <v>30.5</v>
      </c>
      <c r="F178">
        <v>30.6</v>
      </c>
      <c r="G178">
        <v>30.5</v>
      </c>
      <c r="H178">
        <v>30.7</v>
      </c>
      <c r="I178">
        <v>30.4</v>
      </c>
      <c r="J178">
        <v>30.4</v>
      </c>
      <c r="K178">
        <v>30.2</v>
      </c>
      <c r="L178">
        <v>30.4</v>
      </c>
      <c r="M178">
        <v>30.3</v>
      </c>
      <c r="N178">
        <v>30.5</v>
      </c>
      <c r="O178">
        <v>30.8</v>
      </c>
    </row>
    <row r="179" spans="2:15" x14ac:dyDescent="0.25">
      <c r="B179" s="1">
        <f t="shared" si="4"/>
        <v>1.4375000000000118</v>
      </c>
      <c r="D179">
        <v>30.8</v>
      </c>
      <c r="E179">
        <v>30.5</v>
      </c>
      <c r="F179">
        <v>30.5</v>
      </c>
      <c r="G179">
        <v>30.5</v>
      </c>
      <c r="H179">
        <v>30.7</v>
      </c>
      <c r="I179">
        <v>30.4</v>
      </c>
      <c r="J179">
        <v>30.4</v>
      </c>
      <c r="K179">
        <v>30.2</v>
      </c>
      <c r="L179">
        <v>30.4</v>
      </c>
      <c r="M179">
        <v>30.4</v>
      </c>
      <c r="N179">
        <v>30.5</v>
      </c>
      <c r="O179">
        <v>30.8</v>
      </c>
    </row>
    <row r="180" spans="2:15" x14ac:dyDescent="0.25">
      <c r="B180" s="1">
        <f t="shared" si="4"/>
        <v>1.4409722222222341</v>
      </c>
      <c r="D180">
        <v>30.8</v>
      </c>
      <c r="E180">
        <v>30.5</v>
      </c>
      <c r="F180">
        <v>30.6</v>
      </c>
      <c r="G180">
        <v>30.5</v>
      </c>
      <c r="H180">
        <v>30.7</v>
      </c>
      <c r="I180">
        <v>30.4</v>
      </c>
      <c r="J180">
        <v>30.4</v>
      </c>
      <c r="K180">
        <v>30.2</v>
      </c>
      <c r="L180">
        <v>30.5</v>
      </c>
      <c r="M180">
        <v>30.4</v>
      </c>
      <c r="N180">
        <v>30.5</v>
      </c>
      <c r="O180">
        <v>30.8</v>
      </c>
    </row>
    <row r="181" spans="2:15" x14ac:dyDescent="0.25">
      <c r="B181" s="1">
        <f t="shared" si="4"/>
        <v>1.4444444444444564</v>
      </c>
      <c r="D181">
        <v>30.8</v>
      </c>
      <c r="E181">
        <v>30.5</v>
      </c>
      <c r="F181">
        <v>30.6</v>
      </c>
      <c r="G181">
        <v>30.5</v>
      </c>
      <c r="H181">
        <v>30.7</v>
      </c>
      <c r="I181">
        <v>30.4</v>
      </c>
      <c r="J181">
        <v>30.4</v>
      </c>
      <c r="K181">
        <v>30.2</v>
      </c>
      <c r="L181">
        <v>30.5</v>
      </c>
      <c r="M181">
        <v>30.4</v>
      </c>
      <c r="N181">
        <v>30.5</v>
      </c>
      <c r="O181">
        <v>30.8</v>
      </c>
    </row>
    <row r="182" spans="2:15" x14ac:dyDescent="0.25">
      <c r="B182" s="1">
        <f t="shared" si="4"/>
        <v>1.4479166666666787</v>
      </c>
      <c r="D182">
        <v>30.8</v>
      </c>
      <c r="E182">
        <v>30.5</v>
      </c>
      <c r="F182">
        <v>30.5</v>
      </c>
      <c r="G182">
        <v>30.5</v>
      </c>
      <c r="H182">
        <v>30.7</v>
      </c>
      <c r="I182">
        <v>30.4</v>
      </c>
      <c r="J182">
        <v>30.4</v>
      </c>
      <c r="K182">
        <v>30.2</v>
      </c>
      <c r="L182">
        <v>30.4</v>
      </c>
      <c r="M182">
        <v>30.3</v>
      </c>
      <c r="N182">
        <v>30.5</v>
      </c>
      <c r="O182">
        <v>30.8</v>
      </c>
    </row>
    <row r="183" spans="2:15" x14ac:dyDescent="0.25">
      <c r="B183" s="1">
        <f t="shared" si="4"/>
        <v>1.4513888888889011</v>
      </c>
      <c r="D183">
        <v>30.8</v>
      </c>
      <c r="E183">
        <v>30.5</v>
      </c>
      <c r="F183">
        <v>30.6</v>
      </c>
      <c r="G183">
        <v>30.5</v>
      </c>
      <c r="H183">
        <v>30.7</v>
      </c>
      <c r="I183">
        <v>30.4</v>
      </c>
      <c r="J183">
        <v>30.4</v>
      </c>
      <c r="K183">
        <v>30.2</v>
      </c>
      <c r="L183">
        <v>30.4</v>
      </c>
      <c r="M183">
        <v>30.4</v>
      </c>
      <c r="N183">
        <v>30.5</v>
      </c>
      <c r="O183">
        <v>30.8</v>
      </c>
    </row>
    <row r="184" spans="2:15" x14ac:dyDescent="0.25">
      <c r="B184" s="1">
        <f t="shared" si="4"/>
        <v>1.4548611111111234</v>
      </c>
      <c r="D184">
        <v>30.8</v>
      </c>
      <c r="E184">
        <v>30.5</v>
      </c>
      <c r="F184">
        <v>30.6</v>
      </c>
      <c r="G184">
        <v>30.5</v>
      </c>
      <c r="H184">
        <v>30.7</v>
      </c>
      <c r="I184">
        <v>30.4</v>
      </c>
      <c r="J184">
        <v>30.4</v>
      </c>
      <c r="K184">
        <v>30.2</v>
      </c>
      <c r="L184">
        <v>30.4</v>
      </c>
      <c r="M184">
        <v>30.4</v>
      </c>
      <c r="N184">
        <v>30.5</v>
      </c>
      <c r="O184">
        <v>30.8</v>
      </c>
    </row>
    <row r="185" spans="2:15" x14ac:dyDescent="0.25">
      <c r="B185" s="1">
        <f t="shared" si="4"/>
        <v>1.4583333333333457</v>
      </c>
      <c r="D185">
        <v>30.8</v>
      </c>
      <c r="E185">
        <v>30.5</v>
      </c>
      <c r="F185">
        <v>30.6</v>
      </c>
      <c r="G185">
        <v>30.5</v>
      </c>
      <c r="H185">
        <v>30.7</v>
      </c>
      <c r="I185">
        <v>30.4</v>
      </c>
      <c r="J185">
        <v>30.4</v>
      </c>
      <c r="K185">
        <v>30.2</v>
      </c>
      <c r="L185">
        <v>30.5</v>
      </c>
      <c r="M185">
        <v>30.4</v>
      </c>
      <c r="N185">
        <v>30.5</v>
      </c>
      <c r="O185">
        <v>30.8</v>
      </c>
    </row>
    <row r="186" spans="2:15" x14ac:dyDescent="0.25">
      <c r="B186" s="1">
        <f t="shared" si="4"/>
        <v>1.461805555555568</v>
      </c>
      <c r="D186">
        <v>30.8</v>
      </c>
      <c r="E186">
        <v>30.5</v>
      </c>
      <c r="F186">
        <v>30.6</v>
      </c>
      <c r="G186">
        <v>30.5</v>
      </c>
      <c r="H186">
        <v>30.7</v>
      </c>
      <c r="I186">
        <v>30.4</v>
      </c>
      <c r="J186">
        <v>30.4</v>
      </c>
      <c r="K186">
        <v>30.3</v>
      </c>
      <c r="L186">
        <v>30.5</v>
      </c>
      <c r="M186">
        <v>30.4</v>
      </c>
      <c r="N186">
        <v>30.5</v>
      </c>
      <c r="O186">
        <v>30.8</v>
      </c>
    </row>
    <row r="187" spans="2:15" x14ac:dyDescent="0.25">
      <c r="B187" s="1">
        <f t="shared" si="4"/>
        <v>1.4652777777777903</v>
      </c>
      <c r="D187">
        <v>30.8</v>
      </c>
      <c r="E187">
        <v>30.5</v>
      </c>
      <c r="F187">
        <v>30.5</v>
      </c>
      <c r="G187">
        <v>30.5</v>
      </c>
      <c r="H187">
        <v>30.7</v>
      </c>
      <c r="I187">
        <v>30.4</v>
      </c>
      <c r="J187">
        <v>30.4</v>
      </c>
      <c r="K187">
        <v>30.2</v>
      </c>
      <c r="L187">
        <v>30.4</v>
      </c>
      <c r="M187">
        <v>30.4</v>
      </c>
      <c r="N187">
        <v>30.5</v>
      </c>
      <c r="O187">
        <v>30.8</v>
      </c>
    </row>
    <row r="188" spans="2:15" x14ac:dyDescent="0.25">
      <c r="B188" s="1">
        <f t="shared" si="4"/>
        <v>1.4687500000000127</v>
      </c>
      <c r="D188">
        <v>30.8</v>
      </c>
      <c r="E188">
        <v>30.5</v>
      </c>
      <c r="F188">
        <v>30.6</v>
      </c>
      <c r="G188">
        <v>30.5</v>
      </c>
      <c r="H188">
        <v>30.7</v>
      </c>
      <c r="I188">
        <v>30.4</v>
      </c>
      <c r="J188">
        <v>30.4</v>
      </c>
      <c r="K188">
        <v>30.2</v>
      </c>
      <c r="L188">
        <v>30.4</v>
      </c>
      <c r="M188">
        <v>30.3</v>
      </c>
      <c r="N188">
        <v>30.5</v>
      </c>
      <c r="O188">
        <v>30.8</v>
      </c>
    </row>
    <row r="189" spans="2:15" x14ac:dyDescent="0.25">
      <c r="B189" s="1">
        <f t="shared" si="4"/>
        <v>1.472222222222235</v>
      </c>
      <c r="D189">
        <v>30.8</v>
      </c>
      <c r="E189">
        <v>30.5</v>
      </c>
      <c r="F189">
        <v>30.5</v>
      </c>
      <c r="G189">
        <v>30.5</v>
      </c>
      <c r="H189">
        <v>30.7</v>
      </c>
      <c r="I189">
        <v>30.4</v>
      </c>
      <c r="J189">
        <v>30.4</v>
      </c>
      <c r="K189">
        <v>30.2</v>
      </c>
      <c r="L189">
        <v>30.4</v>
      </c>
      <c r="M189">
        <v>30.4</v>
      </c>
      <c r="N189">
        <v>30.5</v>
      </c>
      <c r="O189">
        <v>30.8</v>
      </c>
    </row>
    <row r="190" spans="2:15" x14ac:dyDescent="0.25">
      <c r="B190" s="1">
        <f t="shared" si="4"/>
        <v>1.4756944444444573</v>
      </c>
      <c r="D190">
        <v>30.8</v>
      </c>
      <c r="E190">
        <v>30.5</v>
      </c>
      <c r="F190">
        <v>30.5</v>
      </c>
      <c r="G190">
        <v>30.5</v>
      </c>
      <c r="H190">
        <v>30.7</v>
      </c>
      <c r="I190">
        <v>30.4</v>
      </c>
      <c r="J190">
        <v>30.4</v>
      </c>
      <c r="K190">
        <v>30.2</v>
      </c>
      <c r="L190">
        <v>30.4</v>
      </c>
      <c r="M190">
        <v>30.4</v>
      </c>
      <c r="N190">
        <v>30.5</v>
      </c>
      <c r="O190">
        <v>30.8</v>
      </c>
    </row>
    <row r="191" spans="2:15" x14ac:dyDescent="0.25">
      <c r="B191" s="1">
        <f t="shared" si="4"/>
        <v>1.4791666666666796</v>
      </c>
      <c r="D191">
        <v>30.8</v>
      </c>
      <c r="E191">
        <v>30.5</v>
      </c>
      <c r="F191">
        <v>30.5</v>
      </c>
      <c r="G191">
        <v>30.5</v>
      </c>
      <c r="H191">
        <v>30.7</v>
      </c>
      <c r="I191">
        <v>30.4</v>
      </c>
      <c r="J191">
        <v>30.4</v>
      </c>
      <c r="K191">
        <v>30.2</v>
      </c>
      <c r="L191">
        <v>30.4</v>
      </c>
      <c r="M191">
        <v>30.3</v>
      </c>
      <c r="N191">
        <v>30.5</v>
      </c>
      <c r="O191">
        <v>30.8</v>
      </c>
    </row>
    <row r="192" spans="2:15" x14ac:dyDescent="0.25">
      <c r="B192" s="1">
        <f t="shared" si="4"/>
        <v>1.4826388888889019</v>
      </c>
      <c r="D192">
        <v>30.8</v>
      </c>
      <c r="E192">
        <v>30.5</v>
      </c>
      <c r="F192">
        <v>30.6</v>
      </c>
      <c r="G192">
        <v>30.5</v>
      </c>
      <c r="H192">
        <v>30.7</v>
      </c>
      <c r="I192">
        <v>30.4</v>
      </c>
      <c r="J192">
        <v>30.4</v>
      </c>
      <c r="K192">
        <v>30.2</v>
      </c>
      <c r="L192">
        <v>30.4</v>
      </c>
      <c r="M192">
        <v>30.3</v>
      </c>
      <c r="N192">
        <v>30.5</v>
      </c>
      <c r="O192">
        <v>30.8</v>
      </c>
    </row>
    <row r="193" spans="2:15" x14ac:dyDescent="0.25">
      <c r="B193" s="1">
        <f t="shared" si="4"/>
        <v>1.4861111111111243</v>
      </c>
      <c r="D193">
        <v>30.8</v>
      </c>
      <c r="E193">
        <v>30.5</v>
      </c>
      <c r="F193">
        <v>30.5</v>
      </c>
      <c r="G193">
        <v>30.5</v>
      </c>
      <c r="H193">
        <v>30.7</v>
      </c>
      <c r="I193">
        <v>30.4</v>
      </c>
      <c r="J193">
        <v>30.4</v>
      </c>
      <c r="K193">
        <v>30.3</v>
      </c>
      <c r="L193">
        <v>30.4</v>
      </c>
      <c r="M193">
        <v>30.4</v>
      </c>
      <c r="N193">
        <v>30.5</v>
      </c>
      <c r="O193">
        <v>30.8</v>
      </c>
    </row>
    <row r="194" spans="2:15" x14ac:dyDescent="0.25">
      <c r="B194" s="1">
        <f t="shared" si="4"/>
        <v>1.4895833333333466</v>
      </c>
      <c r="D194">
        <v>30.8</v>
      </c>
      <c r="E194">
        <v>30.5</v>
      </c>
      <c r="F194">
        <v>30.6</v>
      </c>
      <c r="G194">
        <v>30.5</v>
      </c>
      <c r="H194">
        <v>30.7</v>
      </c>
      <c r="I194">
        <v>30.4</v>
      </c>
      <c r="J194">
        <v>30.4</v>
      </c>
      <c r="K194">
        <v>30.2</v>
      </c>
      <c r="L194">
        <v>30.4</v>
      </c>
      <c r="M194">
        <v>30.3</v>
      </c>
      <c r="N194">
        <v>30.5</v>
      </c>
      <c r="O194">
        <v>30.8</v>
      </c>
    </row>
    <row r="195" spans="2:15" x14ac:dyDescent="0.25">
      <c r="B195" s="1">
        <f t="shared" si="4"/>
        <v>1.4930555555555689</v>
      </c>
      <c r="D195">
        <v>30.7</v>
      </c>
      <c r="E195">
        <v>30.5</v>
      </c>
      <c r="F195">
        <v>30.5</v>
      </c>
      <c r="G195">
        <v>30.5</v>
      </c>
      <c r="H195">
        <v>30.7</v>
      </c>
      <c r="I195">
        <v>30.4</v>
      </c>
      <c r="J195">
        <v>30.4</v>
      </c>
      <c r="K195">
        <v>30.2</v>
      </c>
      <c r="L195">
        <v>30.4</v>
      </c>
      <c r="M195">
        <v>30.3</v>
      </c>
      <c r="N195">
        <v>30.5</v>
      </c>
      <c r="O195">
        <v>30.8</v>
      </c>
    </row>
    <row r="196" spans="2:15" x14ac:dyDescent="0.25">
      <c r="B196" s="1">
        <f t="shared" si="4"/>
        <v>1.4965277777777912</v>
      </c>
      <c r="D196">
        <v>30.8</v>
      </c>
      <c r="E196">
        <v>30.5</v>
      </c>
      <c r="F196">
        <v>30.6</v>
      </c>
      <c r="G196">
        <v>30.5</v>
      </c>
      <c r="H196">
        <v>30.7</v>
      </c>
      <c r="I196">
        <v>30.4</v>
      </c>
      <c r="J196">
        <v>30.4</v>
      </c>
      <c r="K196">
        <v>30.2</v>
      </c>
      <c r="L196">
        <v>30.5</v>
      </c>
      <c r="M196">
        <v>30.3</v>
      </c>
      <c r="N196">
        <v>30.5</v>
      </c>
      <c r="O196">
        <v>30.8</v>
      </c>
    </row>
    <row r="197" spans="2:15" x14ac:dyDescent="0.25">
      <c r="B197" s="1">
        <f t="shared" si="4"/>
        <v>1.5000000000000135</v>
      </c>
      <c r="D197">
        <v>30.8</v>
      </c>
      <c r="E197">
        <v>30.5</v>
      </c>
      <c r="F197">
        <v>30.5</v>
      </c>
      <c r="G197">
        <v>30.5</v>
      </c>
      <c r="H197">
        <v>30.7</v>
      </c>
      <c r="I197">
        <v>30.4</v>
      </c>
      <c r="J197">
        <v>30.4</v>
      </c>
      <c r="K197">
        <v>30.2</v>
      </c>
      <c r="L197">
        <v>30.4</v>
      </c>
      <c r="M197">
        <v>30.4</v>
      </c>
      <c r="N197">
        <v>30.5</v>
      </c>
      <c r="O197">
        <v>30.8</v>
      </c>
    </row>
    <row r="198" spans="2:15" x14ac:dyDescent="0.25">
      <c r="B198" s="1">
        <f t="shared" si="4"/>
        <v>1.5034722222222359</v>
      </c>
      <c r="D198">
        <v>30.8</v>
      </c>
      <c r="E198">
        <v>30.5</v>
      </c>
      <c r="F198">
        <v>30.5</v>
      </c>
      <c r="G198">
        <v>30.5</v>
      </c>
      <c r="H198">
        <v>30.7</v>
      </c>
      <c r="I198">
        <v>30.4</v>
      </c>
      <c r="J198">
        <v>30.4</v>
      </c>
      <c r="K198">
        <v>30.2</v>
      </c>
      <c r="L198">
        <v>30.5</v>
      </c>
      <c r="M198">
        <v>30.4</v>
      </c>
      <c r="N198">
        <v>30.5</v>
      </c>
      <c r="O198">
        <v>30.8</v>
      </c>
    </row>
    <row r="199" spans="2:15" x14ac:dyDescent="0.25">
      <c r="B199" s="1">
        <f t="shared" ref="B199:B262" si="5">B198+$C$5</f>
        <v>1.5069444444444582</v>
      </c>
      <c r="D199">
        <v>30.8</v>
      </c>
      <c r="E199">
        <v>30.5</v>
      </c>
      <c r="F199">
        <v>30.6</v>
      </c>
      <c r="G199">
        <v>30.5</v>
      </c>
      <c r="H199">
        <v>30.7</v>
      </c>
      <c r="I199">
        <v>30.4</v>
      </c>
      <c r="J199">
        <v>30.4</v>
      </c>
      <c r="K199">
        <v>30.2</v>
      </c>
      <c r="L199">
        <v>30.4</v>
      </c>
      <c r="M199">
        <v>30.4</v>
      </c>
      <c r="N199">
        <v>30.5</v>
      </c>
      <c r="O199">
        <v>30.8</v>
      </c>
    </row>
    <row r="200" spans="2:15" x14ac:dyDescent="0.25">
      <c r="B200" s="1">
        <f t="shared" si="5"/>
        <v>1.5104166666666805</v>
      </c>
      <c r="D200">
        <v>30.8</v>
      </c>
      <c r="E200">
        <v>30.5</v>
      </c>
      <c r="F200">
        <v>30.6</v>
      </c>
      <c r="G200">
        <v>30.6</v>
      </c>
      <c r="H200">
        <v>30.7</v>
      </c>
      <c r="I200">
        <v>30.4</v>
      </c>
      <c r="J200">
        <v>30.4</v>
      </c>
      <c r="K200">
        <v>30.2</v>
      </c>
      <c r="L200">
        <v>30.4</v>
      </c>
      <c r="M200">
        <v>30.3</v>
      </c>
      <c r="N200">
        <v>30.5</v>
      </c>
      <c r="O200">
        <v>30.8</v>
      </c>
    </row>
    <row r="201" spans="2:15" x14ac:dyDescent="0.25">
      <c r="B201" s="1">
        <f t="shared" si="5"/>
        <v>1.5138888888889028</v>
      </c>
      <c r="D201">
        <v>30.8</v>
      </c>
      <c r="E201">
        <v>30.5</v>
      </c>
      <c r="F201">
        <v>30.5</v>
      </c>
      <c r="G201">
        <v>30.5</v>
      </c>
      <c r="H201">
        <v>30.7</v>
      </c>
      <c r="I201">
        <v>30.4</v>
      </c>
      <c r="J201">
        <v>30.4</v>
      </c>
      <c r="K201">
        <v>30.2</v>
      </c>
      <c r="L201">
        <v>30.4</v>
      </c>
      <c r="M201">
        <v>30.4</v>
      </c>
      <c r="N201">
        <v>30.5</v>
      </c>
      <c r="O201">
        <v>30.8</v>
      </c>
    </row>
    <row r="202" spans="2:15" x14ac:dyDescent="0.25">
      <c r="B202" s="1">
        <f t="shared" si="5"/>
        <v>1.5173611111111251</v>
      </c>
      <c r="D202">
        <v>30.8</v>
      </c>
      <c r="E202">
        <v>30.5</v>
      </c>
      <c r="F202">
        <v>30.5</v>
      </c>
      <c r="G202">
        <v>30.5</v>
      </c>
      <c r="H202">
        <v>30.7</v>
      </c>
      <c r="I202">
        <v>30.4</v>
      </c>
      <c r="J202">
        <v>30.4</v>
      </c>
      <c r="K202">
        <v>30.2</v>
      </c>
      <c r="L202">
        <v>30.4</v>
      </c>
      <c r="M202">
        <v>30.4</v>
      </c>
      <c r="N202">
        <v>30.5</v>
      </c>
      <c r="O202">
        <v>30.8</v>
      </c>
    </row>
    <row r="203" spans="2:15" x14ac:dyDescent="0.25">
      <c r="B203" s="1">
        <f t="shared" si="5"/>
        <v>1.5208333333333475</v>
      </c>
      <c r="D203">
        <v>30.8</v>
      </c>
      <c r="E203">
        <v>30.5</v>
      </c>
      <c r="F203">
        <v>30.5</v>
      </c>
      <c r="G203">
        <v>30.5</v>
      </c>
      <c r="H203">
        <v>30.7</v>
      </c>
      <c r="I203">
        <v>30.4</v>
      </c>
      <c r="J203">
        <v>30.4</v>
      </c>
      <c r="K203">
        <v>30.2</v>
      </c>
      <c r="L203">
        <v>30.4</v>
      </c>
      <c r="M203">
        <v>30.4</v>
      </c>
      <c r="N203">
        <v>30.5</v>
      </c>
      <c r="O203">
        <v>30.8</v>
      </c>
    </row>
    <row r="204" spans="2:15" x14ac:dyDescent="0.25">
      <c r="B204" s="1">
        <f t="shared" si="5"/>
        <v>1.5243055555555698</v>
      </c>
      <c r="D204">
        <v>30.8</v>
      </c>
      <c r="E204">
        <v>30.5</v>
      </c>
      <c r="F204">
        <v>30.5</v>
      </c>
      <c r="G204">
        <v>30.5</v>
      </c>
      <c r="H204">
        <v>30.7</v>
      </c>
      <c r="I204">
        <v>30.4</v>
      </c>
      <c r="J204">
        <v>30.4</v>
      </c>
      <c r="K204">
        <v>30.2</v>
      </c>
      <c r="L204">
        <v>30.4</v>
      </c>
      <c r="M204">
        <v>30.3</v>
      </c>
      <c r="N204">
        <v>30.5</v>
      </c>
      <c r="O204">
        <v>30.8</v>
      </c>
    </row>
    <row r="205" spans="2:15" x14ac:dyDescent="0.25">
      <c r="B205" s="1">
        <f t="shared" si="5"/>
        <v>1.5277777777777921</v>
      </c>
      <c r="D205">
        <v>30.8</v>
      </c>
      <c r="E205">
        <v>30.5</v>
      </c>
      <c r="F205">
        <v>30.6</v>
      </c>
      <c r="G205">
        <v>30.5</v>
      </c>
      <c r="H205">
        <v>30.7</v>
      </c>
      <c r="I205">
        <v>30.4</v>
      </c>
      <c r="J205">
        <v>30.4</v>
      </c>
      <c r="K205">
        <v>30.2</v>
      </c>
      <c r="L205">
        <v>30.4</v>
      </c>
      <c r="M205">
        <v>30.4</v>
      </c>
      <c r="N205">
        <v>30.5</v>
      </c>
      <c r="O205">
        <v>30.8</v>
      </c>
    </row>
    <row r="206" spans="2:15" x14ac:dyDescent="0.25">
      <c r="B206" s="1">
        <f t="shared" si="5"/>
        <v>1.5312500000000144</v>
      </c>
      <c r="D206">
        <v>30.8</v>
      </c>
      <c r="E206">
        <v>30.5</v>
      </c>
      <c r="F206">
        <v>30.5</v>
      </c>
      <c r="G206">
        <v>30.5</v>
      </c>
      <c r="H206">
        <v>30.7</v>
      </c>
      <c r="I206">
        <v>30.4</v>
      </c>
      <c r="J206">
        <v>30.4</v>
      </c>
      <c r="K206">
        <v>30.2</v>
      </c>
      <c r="L206">
        <v>30.4</v>
      </c>
      <c r="M206">
        <v>30.3</v>
      </c>
      <c r="N206">
        <v>30.5</v>
      </c>
      <c r="O206">
        <v>30.8</v>
      </c>
    </row>
    <row r="207" spans="2:15" x14ac:dyDescent="0.25">
      <c r="B207" s="1">
        <f t="shared" si="5"/>
        <v>1.5347222222222368</v>
      </c>
      <c r="D207">
        <v>30.8</v>
      </c>
      <c r="E207">
        <v>30.5</v>
      </c>
      <c r="F207">
        <v>30.5</v>
      </c>
      <c r="G207">
        <v>30.5</v>
      </c>
      <c r="H207">
        <v>30.7</v>
      </c>
      <c r="I207">
        <v>30.4</v>
      </c>
      <c r="J207">
        <v>30.4</v>
      </c>
      <c r="K207">
        <v>30.2</v>
      </c>
      <c r="L207">
        <v>30.5</v>
      </c>
      <c r="M207">
        <v>30.4</v>
      </c>
      <c r="N207">
        <v>30.5</v>
      </c>
      <c r="O207">
        <v>30.8</v>
      </c>
    </row>
    <row r="208" spans="2:15" x14ac:dyDescent="0.25">
      <c r="B208" s="1">
        <f t="shared" si="5"/>
        <v>1.5381944444444591</v>
      </c>
      <c r="D208">
        <v>30.7</v>
      </c>
      <c r="E208">
        <v>30.5</v>
      </c>
      <c r="F208">
        <v>30.5</v>
      </c>
      <c r="G208">
        <v>30.5</v>
      </c>
      <c r="H208">
        <v>30.7</v>
      </c>
      <c r="I208">
        <v>30.4</v>
      </c>
      <c r="J208">
        <v>30.4</v>
      </c>
      <c r="K208">
        <v>30.2</v>
      </c>
      <c r="L208">
        <v>30.4</v>
      </c>
      <c r="M208">
        <v>30.3</v>
      </c>
      <c r="N208">
        <v>30.5</v>
      </c>
      <c r="O208">
        <v>30.8</v>
      </c>
    </row>
    <row r="209" spans="2:15" x14ac:dyDescent="0.25">
      <c r="B209" s="1">
        <f t="shared" si="5"/>
        <v>1.5416666666666814</v>
      </c>
      <c r="D209">
        <v>30.8</v>
      </c>
      <c r="E209">
        <v>30.5</v>
      </c>
      <c r="F209">
        <v>30.5</v>
      </c>
      <c r="G209">
        <v>30.5</v>
      </c>
      <c r="H209">
        <v>30.7</v>
      </c>
      <c r="I209">
        <v>30.4</v>
      </c>
      <c r="J209">
        <v>30.4</v>
      </c>
      <c r="K209">
        <v>30.2</v>
      </c>
      <c r="L209">
        <v>30.4</v>
      </c>
      <c r="M209">
        <v>30.4</v>
      </c>
      <c r="N209">
        <v>30.5</v>
      </c>
      <c r="O209">
        <v>30.8</v>
      </c>
    </row>
    <row r="210" spans="2:15" x14ac:dyDescent="0.25">
      <c r="B210" s="1">
        <f t="shared" si="5"/>
        <v>1.5451388888889037</v>
      </c>
      <c r="D210">
        <v>30.8</v>
      </c>
      <c r="E210">
        <v>30.5</v>
      </c>
      <c r="F210">
        <v>30.6</v>
      </c>
      <c r="G210">
        <v>30.5</v>
      </c>
      <c r="H210">
        <v>30.7</v>
      </c>
      <c r="I210">
        <v>30.4</v>
      </c>
      <c r="J210">
        <v>30.4</v>
      </c>
      <c r="K210">
        <v>30.2</v>
      </c>
      <c r="L210">
        <v>30.5</v>
      </c>
      <c r="M210">
        <v>30.4</v>
      </c>
      <c r="N210">
        <v>30.5</v>
      </c>
      <c r="O210">
        <v>30.8</v>
      </c>
    </row>
    <row r="211" spans="2:15" x14ac:dyDescent="0.25">
      <c r="B211" s="1">
        <f t="shared" si="5"/>
        <v>1.548611111111126</v>
      </c>
      <c r="D211">
        <v>30.8</v>
      </c>
      <c r="E211">
        <v>30.5</v>
      </c>
      <c r="F211">
        <v>30.6</v>
      </c>
      <c r="G211">
        <v>30.5</v>
      </c>
      <c r="H211">
        <v>30.7</v>
      </c>
      <c r="I211">
        <v>30.4</v>
      </c>
      <c r="J211">
        <v>30.4</v>
      </c>
      <c r="K211">
        <v>30.2</v>
      </c>
      <c r="L211">
        <v>30.4</v>
      </c>
      <c r="M211">
        <v>30.4</v>
      </c>
      <c r="N211">
        <v>30.5</v>
      </c>
      <c r="O211">
        <v>30.8</v>
      </c>
    </row>
    <row r="212" spans="2:15" x14ac:dyDescent="0.25">
      <c r="B212" s="1">
        <f t="shared" si="5"/>
        <v>1.5520833333333484</v>
      </c>
      <c r="D212">
        <v>30.8</v>
      </c>
      <c r="E212">
        <v>30.5</v>
      </c>
      <c r="F212">
        <v>30.5</v>
      </c>
      <c r="G212">
        <v>30.5</v>
      </c>
      <c r="H212">
        <v>30.7</v>
      </c>
      <c r="I212">
        <v>30.4</v>
      </c>
      <c r="J212">
        <v>30.4</v>
      </c>
      <c r="K212">
        <v>30.2</v>
      </c>
      <c r="L212">
        <v>30.4</v>
      </c>
      <c r="M212">
        <v>30.3</v>
      </c>
      <c r="N212">
        <v>30.5</v>
      </c>
      <c r="O212">
        <v>30.8</v>
      </c>
    </row>
    <row r="213" spans="2:15" x14ac:dyDescent="0.25">
      <c r="B213" s="1">
        <f t="shared" si="5"/>
        <v>1.5555555555555707</v>
      </c>
      <c r="D213">
        <v>30.8</v>
      </c>
      <c r="E213">
        <v>30.5</v>
      </c>
      <c r="F213">
        <v>30.5</v>
      </c>
      <c r="G213">
        <v>30.5</v>
      </c>
      <c r="H213">
        <v>30.7</v>
      </c>
      <c r="I213">
        <v>30.4</v>
      </c>
      <c r="J213">
        <v>30.4</v>
      </c>
      <c r="K213">
        <v>30.2</v>
      </c>
      <c r="L213">
        <v>30.4</v>
      </c>
      <c r="M213">
        <v>30.4</v>
      </c>
      <c r="N213">
        <v>30.5</v>
      </c>
      <c r="O213">
        <v>30.8</v>
      </c>
    </row>
    <row r="214" spans="2:15" x14ac:dyDescent="0.25">
      <c r="B214" s="1">
        <f t="shared" si="5"/>
        <v>1.559027777777793</v>
      </c>
      <c r="D214">
        <v>30.8</v>
      </c>
      <c r="E214">
        <v>30.5</v>
      </c>
      <c r="F214">
        <v>30.6</v>
      </c>
      <c r="G214">
        <v>30.5</v>
      </c>
      <c r="H214">
        <v>30.7</v>
      </c>
      <c r="I214">
        <v>30.4</v>
      </c>
      <c r="J214">
        <v>30.4</v>
      </c>
      <c r="K214">
        <v>30.2</v>
      </c>
      <c r="L214">
        <v>30.4</v>
      </c>
      <c r="M214">
        <v>30.3</v>
      </c>
      <c r="N214">
        <v>30.5</v>
      </c>
      <c r="O214">
        <v>30.8</v>
      </c>
    </row>
    <row r="215" spans="2:15" x14ac:dyDescent="0.25">
      <c r="B215" s="1">
        <f t="shared" si="5"/>
        <v>1.5625000000000153</v>
      </c>
      <c r="D215">
        <v>30.8</v>
      </c>
      <c r="E215">
        <v>30.5</v>
      </c>
      <c r="F215">
        <v>30.6</v>
      </c>
      <c r="G215">
        <v>30.5</v>
      </c>
      <c r="H215">
        <v>30.7</v>
      </c>
      <c r="I215">
        <v>30.4</v>
      </c>
      <c r="J215">
        <v>30.4</v>
      </c>
      <c r="K215">
        <v>30.2</v>
      </c>
      <c r="L215">
        <v>30.4</v>
      </c>
      <c r="M215">
        <v>30.4</v>
      </c>
      <c r="N215">
        <v>30.5</v>
      </c>
      <c r="O215">
        <v>30.8</v>
      </c>
    </row>
    <row r="216" spans="2:15" x14ac:dyDescent="0.25">
      <c r="B216" s="1">
        <f t="shared" si="5"/>
        <v>1.5659722222222376</v>
      </c>
      <c r="D216">
        <v>30.8</v>
      </c>
      <c r="E216">
        <v>30.5</v>
      </c>
      <c r="F216">
        <v>30.5</v>
      </c>
      <c r="G216">
        <v>30.5</v>
      </c>
      <c r="H216">
        <v>30.7</v>
      </c>
      <c r="I216">
        <v>30.4</v>
      </c>
      <c r="J216">
        <v>30.4</v>
      </c>
      <c r="K216">
        <v>30.3</v>
      </c>
      <c r="L216">
        <v>30.5</v>
      </c>
      <c r="M216">
        <v>30.4</v>
      </c>
      <c r="N216">
        <v>30.5</v>
      </c>
      <c r="O216">
        <v>30.8</v>
      </c>
    </row>
    <row r="217" spans="2:15" x14ac:dyDescent="0.25">
      <c r="B217" s="1">
        <f t="shared" si="5"/>
        <v>1.56944444444446</v>
      </c>
      <c r="D217">
        <v>30.8</v>
      </c>
      <c r="E217">
        <v>30.5</v>
      </c>
      <c r="F217">
        <v>30.5</v>
      </c>
      <c r="G217">
        <v>30.5</v>
      </c>
      <c r="H217">
        <v>30.7</v>
      </c>
      <c r="I217">
        <v>30.4</v>
      </c>
      <c r="J217">
        <v>30.4</v>
      </c>
      <c r="K217">
        <v>30.2</v>
      </c>
      <c r="L217">
        <v>30.5</v>
      </c>
      <c r="M217">
        <v>30.4</v>
      </c>
      <c r="N217">
        <v>30.5</v>
      </c>
      <c r="O217">
        <v>30.8</v>
      </c>
    </row>
    <row r="218" spans="2:15" x14ac:dyDescent="0.25">
      <c r="B218" s="1">
        <f t="shared" si="5"/>
        <v>1.5729166666666823</v>
      </c>
      <c r="D218">
        <v>30.8</v>
      </c>
      <c r="E218">
        <v>30.5</v>
      </c>
      <c r="F218">
        <v>30.6</v>
      </c>
      <c r="G218">
        <v>30.5</v>
      </c>
      <c r="H218">
        <v>30.7</v>
      </c>
      <c r="I218">
        <v>30.4</v>
      </c>
      <c r="J218">
        <v>30.4</v>
      </c>
      <c r="K218">
        <v>30.2</v>
      </c>
      <c r="L218">
        <v>30.4</v>
      </c>
      <c r="M218">
        <v>30.4</v>
      </c>
      <c r="N218">
        <v>30.5</v>
      </c>
      <c r="O218">
        <v>30.8</v>
      </c>
    </row>
    <row r="219" spans="2:15" x14ac:dyDescent="0.25">
      <c r="B219" s="1">
        <f t="shared" si="5"/>
        <v>1.5763888888889046</v>
      </c>
      <c r="D219">
        <v>30.8</v>
      </c>
      <c r="E219">
        <v>30.5</v>
      </c>
      <c r="F219">
        <v>30.6</v>
      </c>
      <c r="G219">
        <v>30.5</v>
      </c>
      <c r="H219">
        <v>30.7</v>
      </c>
      <c r="I219">
        <v>30.4</v>
      </c>
      <c r="J219">
        <v>30.4</v>
      </c>
      <c r="K219">
        <v>30.2</v>
      </c>
      <c r="L219">
        <v>30.5</v>
      </c>
      <c r="M219">
        <v>30.4</v>
      </c>
      <c r="N219">
        <v>30.5</v>
      </c>
      <c r="O219">
        <v>30.8</v>
      </c>
    </row>
    <row r="220" spans="2:15" x14ac:dyDescent="0.25">
      <c r="B220" s="1">
        <f t="shared" si="5"/>
        <v>1.5798611111111269</v>
      </c>
      <c r="D220">
        <v>30.8</v>
      </c>
      <c r="E220">
        <v>30.5</v>
      </c>
      <c r="F220">
        <v>30.5</v>
      </c>
      <c r="G220">
        <v>30.5</v>
      </c>
      <c r="H220">
        <v>30.7</v>
      </c>
      <c r="I220">
        <v>30.5</v>
      </c>
      <c r="J220">
        <v>30.4</v>
      </c>
      <c r="K220">
        <v>30.2</v>
      </c>
      <c r="L220">
        <v>30.4</v>
      </c>
      <c r="M220">
        <v>30.4</v>
      </c>
      <c r="N220">
        <v>30.5</v>
      </c>
      <c r="O220">
        <v>30.8</v>
      </c>
    </row>
    <row r="221" spans="2:15" x14ac:dyDescent="0.25">
      <c r="B221" s="1">
        <f t="shared" si="5"/>
        <v>1.5833333333333492</v>
      </c>
      <c r="D221">
        <v>30.8</v>
      </c>
      <c r="E221">
        <v>30.5</v>
      </c>
      <c r="F221">
        <v>30.5</v>
      </c>
      <c r="G221">
        <v>30.5</v>
      </c>
      <c r="H221">
        <v>30.7</v>
      </c>
      <c r="I221">
        <v>30.4</v>
      </c>
      <c r="J221">
        <v>30.4</v>
      </c>
      <c r="K221">
        <v>30.3</v>
      </c>
      <c r="L221">
        <v>30.5</v>
      </c>
      <c r="M221">
        <v>30.4</v>
      </c>
      <c r="N221">
        <v>30.5</v>
      </c>
      <c r="O221">
        <v>30.8</v>
      </c>
    </row>
    <row r="222" spans="2:15" x14ac:dyDescent="0.25">
      <c r="B222" s="1">
        <f t="shared" si="5"/>
        <v>1.5868055555555716</v>
      </c>
      <c r="D222">
        <v>30.8</v>
      </c>
      <c r="E222">
        <v>30.5</v>
      </c>
      <c r="F222">
        <v>30.6</v>
      </c>
      <c r="G222">
        <v>30.5</v>
      </c>
      <c r="H222">
        <v>30.7</v>
      </c>
      <c r="I222">
        <v>30.4</v>
      </c>
      <c r="J222">
        <v>30.4</v>
      </c>
      <c r="K222">
        <v>30.2</v>
      </c>
      <c r="L222">
        <v>30.4</v>
      </c>
      <c r="M222">
        <v>30.4</v>
      </c>
      <c r="N222">
        <v>30.5</v>
      </c>
      <c r="O222">
        <v>30.8</v>
      </c>
    </row>
    <row r="223" spans="2:15" x14ac:dyDescent="0.25">
      <c r="B223" s="1">
        <f t="shared" si="5"/>
        <v>1.5902777777777939</v>
      </c>
      <c r="D223">
        <v>30.8</v>
      </c>
      <c r="E223">
        <v>30.5</v>
      </c>
      <c r="F223">
        <v>30.5</v>
      </c>
      <c r="G223">
        <v>30.5</v>
      </c>
      <c r="H223">
        <v>30.7</v>
      </c>
      <c r="I223">
        <v>30.4</v>
      </c>
      <c r="J223">
        <v>30.4</v>
      </c>
      <c r="K223">
        <v>30.2</v>
      </c>
      <c r="L223">
        <v>30.4</v>
      </c>
      <c r="M223">
        <v>30.4</v>
      </c>
      <c r="N223">
        <v>30.5</v>
      </c>
      <c r="O223">
        <v>30.8</v>
      </c>
    </row>
    <row r="224" spans="2:15" x14ac:dyDescent="0.25">
      <c r="B224" s="1">
        <f t="shared" si="5"/>
        <v>1.5937500000000162</v>
      </c>
      <c r="D224">
        <v>30.8</v>
      </c>
      <c r="E224">
        <v>30.5</v>
      </c>
      <c r="F224">
        <v>30.6</v>
      </c>
      <c r="G224">
        <v>30.5</v>
      </c>
      <c r="H224">
        <v>30.7</v>
      </c>
      <c r="I224">
        <v>30.4</v>
      </c>
      <c r="J224">
        <v>30.4</v>
      </c>
      <c r="K224">
        <v>30.2</v>
      </c>
      <c r="L224">
        <v>30.4</v>
      </c>
      <c r="M224">
        <v>30.4</v>
      </c>
      <c r="N224">
        <v>30.5</v>
      </c>
      <c r="O224">
        <v>30.8</v>
      </c>
    </row>
    <row r="225" spans="2:15" x14ac:dyDescent="0.25">
      <c r="B225" s="1">
        <f t="shared" si="5"/>
        <v>1.5972222222222385</v>
      </c>
      <c r="D225">
        <v>30.8</v>
      </c>
      <c r="E225">
        <v>30.5</v>
      </c>
      <c r="F225">
        <v>30.5</v>
      </c>
      <c r="G225">
        <v>30.5</v>
      </c>
      <c r="H225">
        <v>30.7</v>
      </c>
      <c r="I225">
        <v>30.4</v>
      </c>
      <c r="J225">
        <v>30.4</v>
      </c>
      <c r="K225">
        <v>30.2</v>
      </c>
      <c r="L225">
        <v>30.4</v>
      </c>
      <c r="M225">
        <v>30.4</v>
      </c>
      <c r="N225">
        <v>30.5</v>
      </c>
      <c r="O225">
        <v>30.8</v>
      </c>
    </row>
    <row r="226" spans="2:15" x14ac:dyDescent="0.25">
      <c r="B226" s="1">
        <f t="shared" si="5"/>
        <v>1.6006944444444609</v>
      </c>
      <c r="D226">
        <v>30.8</v>
      </c>
      <c r="E226">
        <v>30.5</v>
      </c>
      <c r="F226">
        <v>30.6</v>
      </c>
      <c r="G226">
        <v>30.5</v>
      </c>
      <c r="H226">
        <v>30.7</v>
      </c>
      <c r="I226">
        <v>30.4</v>
      </c>
      <c r="J226">
        <v>30.4</v>
      </c>
      <c r="K226">
        <v>30.2</v>
      </c>
      <c r="L226">
        <v>30.5</v>
      </c>
      <c r="M226">
        <v>30.4</v>
      </c>
      <c r="N226">
        <v>30.5</v>
      </c>
      <c r="O226">
        <v>30.8</v>
      </c>
    </row>
    <row r="227" spans="2:15" x14ac:dyDescent="0.25">
      <c r="B227" s="1">
        <f t="shared" si="5"/>
        <v>1.6041666666666832</v>
      </c>
      <c r="D227">
        <v>30.8</v>
      </c>
      <c r="E227">
        <v>30.5</v>
      </c>
      <c r="F227">
        <v>30.5</v>
      </c>
      <c r="G227">
        <v>30.5</v>
      </c>
      <c r="H227">
        <v>30.7</v>
      </c>
      <c r="I227">
        <v>30.4</v>
      </c>
      <c r="J227">
        <v>30.4</v>
      </c>
      <c r="K227">
        <v>30.2</v>
      </c>
      <c r="L227">
        <v>30.4</v>
      </c>
      <c r="M227">
        <v>30.4</v>
      </c>
      <c r="N227">
        <v>30.5</v>
      </c>
      <c r="O227">
        <v>30.8</v>
      </c>
    </row>
    <row r="228" spans="2:15" x14ac:dyDescent="0.25">
      <c r="B228" s="1">
        <f t="shared" si="5"/>
        <v>1.6076388888889055</v>
      </c>
      <c r="D228">
        <v>30.8</v>
      </c>
      <c r="E228">
        <v>30.5</v>
      </c>
      <c r="F228">
        <v>30.5</v>
      </c>
      <c r="G228">
        <v>30.5</v>
      </c>
      <c r="H228">
        <v>30.7</v>
      </c>
      <c r="I228">
        <v>30.4</v>
      </c>
      <c r="J228">
        <v>30.4</v>
      </c>
      <c r="K228">
        <v>30.2</v>
      </c>
      <c r="L228">
        <v>30.4</v>
      </c>
      <c r="M228">
        <v>30.3</v>
      </c>
      <c r="N228">
        <v>30.5</v>
      </c>
      <c r="O228">
        <v>30.8</v>
      </c>
    </row>
    <row r="229" spans="2:15" x14ac:dyDescent="0.25">
      <c r="B229" s="1">
        <f t="shared" si="5"/>
        <v>1.6111111111111278</v>
      </c>
      <c r="D229">
        <v>30.8</v>
      </c>
      <c r="E229">
        <v>30.5</v>
      </c>
      <c r="F229">
        <v>30.5</v>
      </c>
      <c r="G229">
        <v>30.5</v>
      </c>
      <c r="H229">
        <v>30.7</v>
      </c>
      <c r="I229">
        <v>30.4</v>
      </c>
      <c r="J229">
        <v>30.4</v>
      </c>
      <c r="K229">
        <v>30.2</v>
      </c>
      <c r="L229">
        <v>30.5</v>
      </c>
      <c r="M229">
        <v>30.4</v>
      </c>
      <c r="N229">
        <v>30.5</v>
      </c>
      <c r="O229">
        <v>30.8</v>
      </c>
    </row>
    <row r="230" spans="2:15" x14ac:dyDescent="0.25">
      <c r="B230" s="1">
        <f t="shared" si="5"/>
        <v>1.6145833333333501</v>
      </c>
      <c r="D230">
        <v>30.8</v>
      </c>
      <c r="E230">
        <v>30.5</v>
      </c>
      <c r="F230">
        <v>30.6</v>
      </c>
      <c r="G230">
        <v>30.5</v>
      </c>
      <c r="H230">
        <v>30.7</v>
      </c>
      <c r="I230">
        <v>30.4</v>
      </c>
      <c r="J230">
        <v>30.4</v>
      </c>
      <c r="K230">
        <v>30.3</v>
      </c>
      <c r="L230">
        <v>30.4</v>
      </c>
      <c r="M230">
        <v>30.4</v>
      </c>
      <c r="N230">
        <v>30.5</v>
      </c>
      <c r="O230">
        <v>30.8</v>
      </c>
    </row>
    <row r="231" spans="2:15" x14ac:dyDescent="0.25">
      <c r="B231" s="1">
        <f t="shared" si="5"/>
        <v>1.6180555555555725</v>
      </c>
      <c r="D231">
        <v>30.8</v>
      </c>
      <c r="E231">
        <v>30.5</v>
      </c>
      <c r="F231">
        <v>30.6</v>
      </c>
      <c r="G231">
        <v>30.5</v>
      </c>
      <c r="H231">
        <v>30.7</v>
      </c>
      <c r="I231">
        <v>30.4</v>
      </c>
      <c r="J231">
        <v>30.4</v>
      </c>
      <c r="K231">
        <v>30.2</v>
      </c>
      <c r="L231">
        <v>30.4</v>
      </c>
      <c r="M231">
        <v>30.4</v>
      </c>
      <c r="N231">
        <v>30.5</v>
      </c>
      <c r="O231">
        <v>30.8</v>
      </c>
    </row>
    <row r="232" spans="2:15" x14ac:dyDescent="0.25">
      <c r="B232" s="1">
        <f t="shared" si="5"/>
        <v>1.6215277777777948</v>
      </c>
      <c r="D232">
        <v>30.8</v>
      </c>
      <c r="E232">
        <v>30.5</v>
      </c>
      <c r="F232">
        <v>30.6</v>
      </c>
      <c r="G232">
        <v>30.5</v>
      </c>
      <c r="H232">
        <v>30.7</v>
      </c>
      <c r="I232">
        <v>30.5</v>
      </c>
      <c r="J232">
        <v>30.4</v>
      </c>
      <c r="K232">
        <v>30.3</v>
      </c>
      <c r="L232">
        <v>30.4</v>
      </c>
      <c r="M232">
        <v>30.4</v>
      </c>
      <c r="N232">
        <v>30.5</v>
      </c>
      <c r="O232">
        <v>30.9</v>
      </c>
    </row>
    <row r="233" spans="2:15" x14ac:dyDescent="0.25">
      <c r="B233" s="1">
        <f t="shared" si="5"/>
        <v>1.6250000000000171</v>
      </c>
      <c r="D233">
        <v>30.8</v>
      </c>
      <c r="E233">
        <v>30.5</v>
      </c>
      <c r="F233">
        <v>30.6</v>
      </c>
      <c r="G233">
        <v>30.5</v>
      </c>
      <c r="H233">
        <v>30.7</v>
      </c>
      <c r="I233">
        <v>30.4</v>
      </c>
      <c r="J233">
        <v>30.4</v>
      </c>
      <c r="K233">
        <v>30.2</v>
      </c>
      <c r="L233">
        <v>30.5</v>
      </c>
      <c r="M233">
        <v>30.4</v>
      </c>
      <c r="N233">
        <v>30.5</v>
      </c>
      <c r="O233">
        <v>30.9</v>
      </c>
    </row>
    <row r="234" spans="2:15" x14ac:dyDescent="0.25">
      <c r="B234" s="1">
        <f t="shared" si="5"/>
        <v>1.6284722222222394</v>
      </c>
      <c r="D234">
        <v>30.8</v>
      </c>
      <c r="E234">
        <v>30.5</v>
      </c>
      <c r="F234">
        <v>30.6</v>
      </c>
      <c r="G234">
        <v>30.5</v>
      </c>
      <c r="H234">
        <v>30.7</v>
      </c>
      <c r="I234">
        <v>30.4</v>
      </c>
      <c r="J234">
        <v>30.4</v>
      </c>
      <c r="K234">
        <v>30.3</v>
      </c>
      <c r="L234">
        <v>30.5</v>
      </c>
      <c r="M234">
        <v>30.4</v>
      </c>
      <c r="N234">
        <v>30.5</v>
      </c>
      <c r="O234">
        <v>30.8</v>
      </c>
    </row>
    <row r="235" spans="2:15" x14ac:dyDescent="0.25">
      <c r="B235" s="1">
        <f t="shared" si="5"/>
        <v>1.6319444444444617</v>
      </c>
      <c r="D235">
        <v>30.8</v>
      </c>
      <c r="E235">
        <v>30.5</v>
      </c>
      <c r="F235">
        <v>30.6</v>
      </c>
      <c r="G235">
        <v>30.6</v>
      </c>
      <c r="H235">
        <v>30.7</v>
      </c>
      <c r="I235">
        <v>30.4</v>
      </c>
      <c r="J235">
        <v>30.4</v>
      </c>
      <c r="K235">
        <v>30.2</v>
      </c>
      <c r="L235">
        <v>30.4</v>
      </c>
      <c r="M235">
        <v>30.4</v>
      </c>
      <c r="N235">
        <v>30.5</v>
      </c>
      <c r="O235">
        <v>30.8</v>
      </c>
    </row>
    <row r="236" spans="2:15" x14ac:dyDescent="0.25">
      <c r="B236" s="1">
        <f t="shared" si="5"/>
        <v>1.6354166666666841</v>
      </c>
      <c r="D236">
        <v>30.8</v>
      </c>
      <c r="E236">
        <v>30.5</v>
      </c>
      <c r="F236">
        <v>30.6</v>
      </c>
      <c r="G236">
        <v>30.5</v>
      </c>
      <c r="H236">
        <v>30.7</v>
      </c>
      <c r="I236">
        <v>30.5</v>
      </c>
      <c r="J236">
        <v>30.4</v>
      </c>
      <c r="K236">
        <v>30.2</v>
      </c>
      <c r="L236">
        <v>30.5</v>
      </c>
      <c r="M236">
        <v>30.4</v>
      </c>
      <c r="N236">
        <v>30.5</v>
      </c>
      <c r="O236">
        <v>30.8</v>
      </c>
    </row>
    <row r="237" spans="2:15" x14ac:dyDescent="0.25">
      <c r="B237" s="1">
        <f t="shared" si="5"/>
        <v>1.6388888888889064</v>
      </c>
      <c r="D237">
        <v>30.8</v>
      </c>
      <c r="E237">
        <v>30.5</v>
      </c>
      <c r="F237">
        <v>30.6</v>
      </c>
      <c r="G237">
        <v>30.5</v>
      </c>
      <c r="H237">
        <v>30.7</v>
      </c>
      <c r="I237">
        <v>30.4</v>
      </c>
      <c r="J237">
        <v>30.4</v>
      </c>
      <c r="K237">
        <v>30.2</v>
      </c>
      <c r="L237">
        <v>30.5</v>
      </c>
      <c r="M237">
        <v>30.4</v>
      </c>
      <c r="N237">
        <v>30.5</v>
      </c>
      <c r="O237">
        <v>30.8</v>
      </c>
    </row>
    <row r="238" spans="2:15" x14ac:dyDescent="0.25">
      <c r="B238" s="1">
        <f t="shared" si="5"/>
        <v>1.6423611111111287</v>
      </c>
      <c r="D238">
        <v>30.8</v>
      </c>
      <c r="E238">
        <v>30.5</v>
      </c>
      <c r="F238">
        <v>30.5</v>
      </c>
      <c r="G238">
        <v>30.5</v>
      </c>
      <c r="H238">
        <v>30.7</v>
      </c>
      <c r="I238">
        <v>30.5</v>
      </c>
      <c r="J238">
        <v>30.4</v>
      </c>
      <c r="K238">
        <v>30.3</v>
      </c>
      <c r="L238">
        <v>30.5</v>
      </c>
      <c r="M238">
        <v>30.3</v>
      </c>
      <c r="N238">
        <v>30.5</v>
      </c>
      <c r="O238">
        <v>30.8</v>
      </c>
    </row>
    <row r="239" spans="2:15" x14ac:dyDescent="0.25">
      <c r="B239" s="1">
        <f t="shared" si="5"/>
        <v>1.645833333333351</v>
      </c>
      <c r="D239">
        <v>30.8</v>
      </c>
      <c r="E239">
        <v>30.5</v>
      </c>
      <c r="F239">
        <v>30.6</v>
      </c>
      <c r="G239">
        <v>30.6</v>
      </c>
      <c r="H239">
        <v>30.7</v>
      </c>
      <c r="I239">
        <v>30.4</v>
      </c>
      <c r="J239">
        <v>30.4</v>
      </c>
      <c r="K239">
        <v>30.2</v>
      </c>
      <c r="L239">
        <v>30.4</v>
      </c>
      <c r="M239">
        <v>30.4</v>
      </c>
      <c r="N239">
        <v>30.5</v>
      </c>
      <c r="O239">
        <v>30.8</v>
      </c>
    </row>
    <row r="240" spans="2:15" x14ac:dyDescent="0.25">
      <c r="B240" s="1">
        <f t="shared" si="5"/>
        <v>1.6493055555555733</v>
      </c>
      <c r="D240">
        <v>30.8</v>
      </c>
      <c r="E240">
        <v>30.5</v>
      </c>
      <c r="F240">
        <v>30.5</v>
      </c>
      <c r="G240">
        <v>30.5</v>
      </c>
      <c r="H240">
        <v>30.7</v>
      </c>
      <c r="I240">
        <v>30.4</v>
      </c>
      <c r="J240">
        <v>30.4</v>
      </c>
      <c r="K240">
        <v>30.3</v>
      </c>
      <c r="L240">
        <v>30.5</v>
      </c>
      <c r="M240">
        <v>30.4</v>
      </c>
      <c r="N240">
        <v>30.5</v>
      </c>
      <c r="O240">
        <v>30.8</v>
      </c>
    </row>
    <row r="241" spans="2:15" x14ac:dyDescent="0.25">
      <c r="B241" s="1">
        <f t="shared" si="5"/>
        <v>1.6527777777777957</v>
      </c>
      <c r="D241">
        <v>30.8</v>
      </c>
      <c r="E241">
        <v>30.5</v>
      </c>
      <c r="F241">
        <v>30.5</v>
      </c>
      <c r="G241">
        <v>30.5</v>
      </c>
      <c r="H241">
        <v>30.7</v>
      </c>
      <c r="I241">
        <v>30.4</v>
      </c>
      <c r="J241">
        <v>30.4</v>
      </c>
      <c r="K241">
        <v>30.2</v>
      </c>
      <c r="L241">
        <v>30.4</v>
      </c>
      <c r="M241">
        <v>30.4</v>
      </c>
      <c r="N241">
        <v>30.5</v>
      </c>
      <c r="O241">
        <v>30.8</v>
      </c>
    </row>
    <row r="242" spans="2:15" x14ac:dyDescent="0.25">
      <c r="B242" s="1">
        <f t="shared" si="5"/>
        <v>1.656250000000018</v>
      </c>
      <c r="D242">
        <v>30.8</v>
      </c>
      <c r="E242">
        <v>30.5</v>
      </c>
      <c r="F242">
        <v>30.5</v>
      </c>
      <c r="G242">
        <v>30.5</v>
      </c>
      <c r="H242">
        <v>30.7</v>
      </c>
      <c r="I242">
        <v>30.4</v>
      </c>
      <c r="J242">
        <v>30.4</v>
      </c>
      <c r="K242">
        <v>30.3</v>
      </c>
      <c r="L242">
        <v>30.4</v>
      </c>
      <c r="M242">
        <v>30.4</v>
      </c>
      <c r="N242">
        <v>30.5</v>
      </c>
      <c r="O242">
        <v>30.8</v>
      </c>
    </row>
    <row r="243" spans="2:15" x14ac:dyDescent="0.25">
      <c r="B243" s="1">
        <f t="shared" si="5"/>
        <v>1.6597222222222403</v>
      </c>
      <c r="D243">
        <v>30.8</v>
      </c>
      <c r="E243">
        <v>30.5</v>
      </c>
      <c r="F243">
        <v>30.5</v>
      </c>
      <c r="G243">
        <v>30.5</v>
      </c>
      <c r="H243">
        <v>30.7</v>
      </c>
      <c r="I243">
        <v>30.4</v>
      </c>
      <c r="J243">
        <v>30.4</v>
      </c>
      <c r="K243">
        <v>30.2</v>
      </c>
      <c r="L243">
        <v>30.4</v>
      </c>
      <c r="M243">
        <v>30.3</v>
      </c>
      <c r="N243">
        <v>30.5</v>
      </c>
      <c r="O243">
        <v>30.8</v>
      </c>
    </row>
    <row r="244" spans="2:15" x14ac:dyDescent="0.25">
      <c r="B244" s="1">
        <f t="shared" si="5"/>
        <v>1.6631944444444626</v>
      </c>
      <c r="D244">
        <v>30.8</v>
      </c>
      <c r="E244">
        <v>30.5</v>
      </c>
      <c r="F244">
        <v>30.5</v>
      </c>
      <c r="G244">
        <v>30.5</v>
      </c>
      <c r="H244">
        <v>30.7</v>
      </c>
      <c r="I244">
        <v>30.4</v>
      </c>
      <c r="J244">
        <v>30.4</v>
      </c>
      <c r="K244">
        <v>30.2</v>
      </c>
      <c r="L244">
        <v>30.4</v>
      </c>
      <c r="M244">
        <v>30.4</v>
      </c>
      <c r="N244">
        <v>30.5</v>
      </c>
      <c r="O244">
        <v>30.8</v>
      </c>
    </row>
    <row r="245" spans="2:15" x14ac:dyDescent="0.25">
      <c r="B245" s="1">
        <f t="shared" si="5"/>
        <v>1.6666666666666849</v>
      </c>
      <c r="D245">
        <v>30.8</v>
      </c>
      <c r="E245">
        <v>30.5</v>
      </c>
      <c r="F245">
        <v>30.6</v>
      </c>
      <c r="G245">
        <v>30.5</v>
      </c>
      <c r="H245">
        <v>30.7</v>
      </c>
      <c r="I245">
        <v>30.5</v>
      </c>
      <c r="J245">
        <v>30.4</v>
      </c>
      <c r="K245">
        <v>30.2</v>
      </c>
      <c r="L245">
        <v>30.5</v>
      </c>
      <c r="M245">
        <v>30.4</v>
      </c>
      <c r="N245">
        <v>30.5</v>
      </c>
      <c r="O245">
        <v>30.8</v>
      </c>
    </row>
    <row r="246" spans="2:15" x14ac:dyDescent="0.25">
      <c r="B246" s="1">
        <f t="shared" si="5"/>
        <v>1.6701388888889073</v>
      </c>
      <c r="D246">
        <v>30.8</v>
      </c>
      <c r="E246">
        <v>30.5</v>
      </c>
      <c r="F246">
        <v>30.6</v>
      </c>
      <c r="G246">
        <v>30.5</v>
      </c>
      <c r="H246">
        <v>30.7</v>
      </c>
      <c r="I246">
        <v>30.4</v>
      </c>
      <c r="J246">
        <v>30.4</v>
      </c>
      <c r="K246">
        <v>30.2</v>
      </c>
      <c r="L246">
        <v>30.4</v>
      </c>
      <c r="M246">
        <v>30.4</v>
      </c>
      <c r="N246">
        <v>30.5</v>
      </c>
      <c r="O246">
        <v>30.8</v>
      </c>
    </row>
    <row r="247" spans="2:15" x14ac:dyDescent="0.25">
      <c r="B247" s="1">
        <f t="shared" si="5"/>
        <v>1.6736111111111296</v>
      </c>
      <c r="D247">
        <v>30.8</v>
      </c>
      <c r="E247">
        <v>30.5</v>
      </c>
      <c r="F247">
        <v>30.6</v>
      </c>
      <c r="G247">
        <v>30.5</v>
      </c>
      <c r="H247">
        <v>30.7</v>
      </c>
      <c r="I247">
        <v>30.4</v>
      </c>
      <c r="J247">
        <v>30.4</v>
      </c>
      <c r="K247">
        <v>30.2</v>
      </c>
      <c r="L247">
        <v>30.4</v>
      </c>
      <c r="M247">
        <v>30.4</v>
      </c>
      <c r="N247">
        <v>30.5</v>
      </c>
      <c r="O247">
        <v>30.8</v>
      </c>
    </row>
    <row r="248" spans="2:15" x14ac:dyDescent="0.25">
      <c r="B248" s="1">
        <f t="shared" si="5"/>
        <v>1.6770833333333519</v>
      </c>
      <c r="D248">
        <v>30.8</v>
      </c>
      <c r="E248">
        <v>30.5</v>
      </c>
      <c r="F248">
        <v>30.6</v>
      </c>
      <c r="G248">
        <v>30.5</v>
      </c>
      <c r="H248">
        <v>30.7</v>
      </c>
      <c r="I248">
        <v>30.4</v>
      </c>
      <c r="J248">
        <v>30.4</v>
      </c>
      <c r="K248">
        <v>30.2</v>
      </c>
      <c r="L248">
        <v>30.4</v>
      </c>
      <c r="M248">
        <v>30.4</v>
      </c>
      <c r="N248">
        <v>30.5</v>
      </c>
      <c r="O248">
        <v>30.8</v>
      </c>
    </row>
    <row r="249" spans="2:15" x14ac:dyDescent="0.25">
      <c r="B249" s="1">
        <f t="shared" si="5"/>
        <v>1.6805555555555742</v>
      </c>
      <c r="D249">
        <v>30.8</v>
      </c>
      <c r="E249">
        <v>30.5</v>
      </c>
      <c r="F249">
        <v>30.5</v>
      </c>
      <c r="G249">
        <v>30.5</v>
      </c>
      <c r="H249">
        <v>30.7</v>
      </c>
      <c r="I249">
        <v>30.4</v>
      </c>
      <c r="J249">
        <v>30.4</v>
      </c>
      <c r="K249">
        <v>30.2</v>
      </c>
      <c r="L249">
        <v>30.4</v>
      </c>
      <c r="M249">
        <v>30.4</v>
      </c>
      <c r="N249">
        <v>30.5</v>
      </c>
      <c r="O249">
        <v>30.8</v>
      </c>
    </row>
    <row r="250" spans="2:15" x14ac:dyDescent="0.25">
      <c r="B250" s="1">
        <f t="shared" si="5"/>
        <v>1.6840277777777966</v>
      </c>
      <c r="D250">
        <v>30.8</v>
      </c>
      <c r="E250">
        <v>30.5</v>
      </c>
      <c r="F250">
        <v>30.5</v>
      </c>
      <c r="G250">
        <v>30.5</v>
      </c>
      <c r="H250">
        <v>30.7</v>
      </c>
      <c r="I250">
        <v>30.4</v>
      </c>
      <c r="J250">
        <v>30.4</v>
      </c>
      <c r="K250">
        <v>30.2</v>
      </c>
      <c r="L250">
        <v>30.4</v>
      </c>
      <c r="M250">
        <v>30.4</v>
      </c>
      <c r="N250">
        <v>30.5</v>
      </c>
      <c r="O250">
        <v>30.8</v>
      </c>
    </row>
    <row r="251" spans="2:15" x14ac:dyDescent="0.25">
      <c r="B251" s="1">
        <f t="shared" si="5"/>
        <v>1.6875000000000189</v>
      </c>
      <c r="D251">
        <v>30.8</v>
      </c>
      <c r="E251">
        <v>30.5</v>
      </c>
      <c r="F251">
        <v>30.6</v>
      </c>
      <c r="G251">
        <v>30.5</v>
      </c>
      <c r="H251">
        <v>30.7</v>
      </c>
      <c r="I251">
        <v>30.4</v>
      </c>
      <c r="J251">
        <v>30.4</v>
      </c>
      <c r="K251">
        <v>30.2</v>
      </c>
      <c r="L251">
        <v>30.4</v>
      </c>
      <c r="M251">
        <v>30.3</v>
      </c>
      <c r="N251">
        <v>30.5</v>
      </c>
      <c r="O251">
        <v>30.8</v>
      </c>
    </row>
    <row r="252" spans="2:15" x14ac:dyDescent="0.25">
      <c r="B252" s="1">
        <f t="shared" si="5"/>
        <v>1.6909722222222412</v>
      </c>
      <c r="D252">
        <v>30.8</v>
      </c>
      <c r="E252">
        <v>30.5</v>
      </c>
      <c r="F252">
        <v>30.6</v>
      </c>
      <c r="G252">
        <v>30.5</v>
      </c>
      <c r="H252">
        <v>30.7</v>
      </c>
      <c r="I252">
        <v>30.5</v>
      </c>
      <c r="J252">
        <v>30.4</v>
      </c>
      <c r="K252">
        <v>30.2</v>
      </c>
      <c r="L252">
        <v>30.4</v>
      </c>
      <c r="M252">
        <v>30.4</v>
      </c>
      <c r="N252">
        <v>30.5</v>
      </c>
      <c r="O252">
        <v>30.8</v>
      </c>
    </row>
    <row r="253" spans="2:15" x14ac:dyDescent="0.25">
      <c r="B253" s="1">
        <f t="shared" si="5"/>
        <v>1.6944444444444635</v>
      </c>
      <c r="D253">
        <v>30.8</v>
      </c>
      <c r="E253">
        <v>30.5</v>
      </c>
      <c r="F253">
        <v>30.6</v>
      </c>
      <c r="G253">
        <v>30.5</v>
      </c>
      <c r="H253">
        <v>30.7</v>
      </c>
      <c r="I253">
        <v>30.4</v>
      </c>
      <c r="J253">
        <v>30.4</v>
      </c>
      <c r="K253">
        <v>30.2</v>
      </c>
      <c r="L253">
        <v>30.4</v>
      </c>
      <c r="M253">
        <v>30.4</v>
      </c>
      <c r="N253">
        <v>30.5</v>
      </c>
      <c r="O253">
        <v>30.8</v>
      </c>
    </row>
    <row r="254" spans="2:15" x14ac:dyDescent="0.25">
      <c r="B254" s="1">
        <f t="shared" si="5"/>
        <v>1.6979166666666858</v>
      </c>
      <c r="D254">
        <v>30.8</v>
      </c>
      <c r="E254">
        <v>30.5</v>
      </c>
      <c r="F254">
        <v>30.5</v>
      </c>
      <c r="G254">
        <v>30.5</v>
      </c>
      <c r="H254">
        <v>30.7</v>
      </c>
      <c r="I254">
        <v>30.5</v>
      </c>
      <c r="J254">
        <v>30.4</v>
      </c>
      <c r="K254">
        <v>30.3</v>
      </c>
      <c r="L254">
        <v>30.4</v>
      </c>
      <c r="M254">
        <v>30.4</v>
      </c>
      <c r="N254">
        <v>30.5</v>
      </c>
      <c r="O254">
        <v>30.8</v>
      </c>
    </row>
    <row r="255" spans="2:15" x14ac:dyDescent="0.25">
      <c r="B255" s="1">
        <f t="shared" si="5"/>
        <v>1.7013888888889082</v>
      </c>
      <c r="D255">
        <v>30.8</v>
      </c>
      <c r="E255">
        <v>30.5</v>
      </c>
      <c r="F255">
        <v>30.5</v>
      </c>
      <c r="G255">
        <v>30.5</v>
      </c>
      <c r="H255">
        <v>30.7</v>
      </c>
      <c r="I255">
        <v>30.4</v>
      </c>
      <c r="J255">
        <v>30.4</v>
      </c>
      <c r="K255">
        <v>30.2</v>
      </c>
      <c r="L255">
        <v>30.4</v>
      </c>
      <c r="M255">
        <v>30.4</v>
      </c>
      <c r="N255">
        <v>30.5</v>
      </c>
      <c r="O255">
        <v>30.8</v>
      </c>
    </row>
    <row r="256" spans="2:15" x14ac:dyDescent="0.25">
      <c r="B256" s="1">
        <f t="shared" si="5"/>
        <v>1.7048611111111305</v>
      </c>
      <c r="D256">
        <v>30.8</v>
      </c>
      <c r="E256">
        <v>30.5</v>
      </c>
      <c r="F256">
        <v>30.6</v>
      </c>
      <c r="G256">
        <v>30.5</v>
      </c>
      <c r="H256">
        <v>30.7</v>
      </c>
      <c r="I256">
        <v>30.4</v>
      </c>
      <c r="J256">
        <v>30.4</v>
      </c>
      <c r="K256">
        <v>30.3</v>
      </c>
      <c r="L256">
        <v>30.5</v>
      </c>
      <c r="M256">
        <v>30.4</v>
      </c>
      <c r="N256">
        <v>30.5</v>
      </c>
      <c r="O256">
        <v>30.8</v>
      </c>
    </row>
    <row r="257" spans="2:15" x14ac:dyDescent="0.25">
      <c r="B257" s="1">
        <f t="shared" si="5"/>
        <v>1.7083333333333528</v>
      </c>
      <c r="D257">
        <v>30.8</v>
      </c>
      <c r="E257">
        <v>30.5</v>
      </c>
      <c r="F257">
        <v>30.6</v>
      </c>
      <c r="G257">
        <v>30.5</v>
      </c>
      <c r="H257">
        <v>30.7</v>
      </c>
      <c r="I257">
        <v>30.5</v>
      </c>
      <c r="J257">
        <v>30.4</v>
      </c>
      <c r="K257">
        <v>30.3</v>
      </c>
      <c r="L257">
        <v>30.5</v>
      </c>
      <c r="M257">
        <v>30.4</v>
      </c>
      <c r="N257">
        <v>30.5</v>
      </c>
      <c r="O257">
        <v>30.8</v>
      </c>
    </row>
    <row r="258" spans="2:15" x14ac:dyDescent="0.25">
      <c r="B258" s="1">
        <f t="shared" si="5"/>
        <v>1.7118055555555751</v>
      </c>
      <c r="D258">
        <v>30.8</v>
      </c>
      <c r="E258">
        <v>30.5</v>
      </c>
      <c r="F258">
        <v>30.6</v>
      </c>
      <c r="G258">
        <v>30.5</v>
      </c>
      <c r="H258">
        <v>30.7</v>
      </c>
      <c r="I258">
        <v>30.4</v>
      </c>
      <c r="J258">
        <v>30.4</v>
      </c>
      <c r="K258">
        <v>30.2</v>
      </c>
      <c r="L258">
        <v>30.4</v>
      </c>
      <c r="M258">
        <v>30.4</v>
      </c>
      <c r="N258">
        <v>30.5</v>
      </c>
      <c r="O258">
        <v>30.8</v>
      </c>
    </row>
    <row r="259" spans="2:15" x14ac:dyDescent="0.25">
      <c r="B259" s="1">
        <f t="shared" si="5"/>
        <v>1.7152777777777974</v>
      </c>
      <c r="D259">
        <v>30.8</v>
      </c>
      <c r="E259">
        <v>30.5</v>
      </c>
      <c r="F259">
        <v>30.6</v>
      </c>
      <c r="G259">
        <v>30.5</v>
      </c>
      <c r="H259">
        <v>30.7</v>
      </c>
      <c r="I259">
        <v>30.4</v>
      </c>
      <c r="J259">
        <v>30.4</v>
      </c>
      <c r="K259">
        <v>30.2</v>
      </c>
      <c r="L259">
        <v>30.4</v>
      </c>
      <c r="M259">
        <v>30.4</v>
      </c>
      <c r="N259">
        <v>30.5</v>
      </c>
      <c r="O259">
        <v>30.8</v>
      </c>
    </row>
    <row r="260" spans="2:15" x14ac:dyDescent="0.25">
      <c r="B260" s="1">
        <f t="shared" si="5"/>
        <v>1.7187500000000198</v>
      </c>
      <c r="D260">
        <v>30.8</v>
      </c>
      <c r="E260">
        <v>30.5</v>
      </c>
      <c r="F260">
        <v>30.5</v>
      </c>
      <c r="G260">
        <v>30.5</v>
      </c>
      <c r="H260">
        <v>30.7</v>
      </c>
      <c r="I260">
        <v>30.4</v>
      </c>
      <c r="J260">
        <v>30.4</v>
      </c>
      <c r="K260">
        <v>30.2</v>
      </c>
      <c r="L260">
        <v>30.4</v>
      </c>
      <c r="M260">
        <v>30.4</v>
      </c>
      <c r="N260">
        <v>30.5</v>
      </c>
      <c r="O260">
        <v>30.8</v>
      </c>
    </row>
    <row r="261" spans="2:15" x14ac:dyDescent="0.25">
      <c r="B261" s="1">
        <f t="shared" si="5"/>
        <v>1.7222222222222421</v>
      </c>
      <c r="D261">
        <v>30.7</v>
      </c>
      <c r="E261">
        <v>30.5</v>
      </c>
      <c r="F261">
        <v>30.5</v>
      </c>
      <c r="G261">
        <v>30.5</v>
      </c>
      <c r="H261">
        <v>30.7</v>
      </c>
      <c r="I261">
        <v>30.3</v>
      </c>
      <c r="J261">
        <v>30.4</v>
      </c>
      <c r="K261">
        <v>30.1</v>
      </c>
      <c r="L261">
        <v>30.4</v>
      </c>
      <c r="M261">
        <v>30.2</v>
      </c>
      <c r="N261">
        <v>30.5</v>
      </c>
      <c r="O261">
        <v>30.8</v>
      </c>
    </row>
    <row r="262" spans="2:15" x14ac:dyDescent="0.25">
      <c r="B262" s="1">
        <f t="shared" si="5"/>
        <v>1.7256944444444644</v>
      </c>
      <c r="D262">
        <v>30.7</v>
      </c>
      <c r="E262">
        <v>30.5</v>
      </c>
      <c r="F262">
        <v>30.5</v>
      </c>
      <c r="G262">
        <v>30.5</v>
      </c>
      <c r="H262">
        <v>30.6</v>
      </c>
      <c r="I262">
        <v>30.4</v>
      </c>
      <c r="J262">
        <v>30.4</v>
      </c>
      <c r="K262">
        <v>30.2</v>
      </c>
      <c r="L262">
        <v>30.4</v>
      </c>
      <c r="M262">
        <v>30.3</v>
      </c>
      <c r="N262">
        <v>30.5</v>
      </c>
      <c r="O262">
        <v>30.8</v>
      </c>
    </row>
    <row r="263" spans="2:15" x14ac:dyDescent="0.25">
      <c r="B263" s="1">
        <f t="shared" ref="B263:B293" si="6">B262+$C$5</f>
        <v>1.7291666666666867</v>
      </c>
      <c r="D263">
        <v>30.8</v>
      </c>
      <c r="E263">
        <v>30.5</v>
      </c>
      <c r="F263">
        <v>30.5</v>
      </c>
      <c r="G263">
        <v>30.5</v>
      </c>
      <c r="H263">
        <v>30.7</v>
      </c>
      <c r="I263">
        <v>30.4</v>
      </c>
      <c r="J263">
        <v>30.4</v>
      </c>
      <c r="K263">
        <v>30.2</v>
      </c>
      <c r="L263">
        <v>30.4</v>
      </c>
      <c r="M263">
        <v>30.4</v>
      </c>
      <c r="N263">
        <v>30.5</v>
      </c>
      <c r="O263">
        <v>30.8</v>
      </c>
    </row>
    <row r="264" spans="2:15" x14ac:dyDescent="0.25">
      <c r="B264" s="1">
        <f t="shared" si="6"/>
        <v>1.732638888888909</v>
      </c>
      <c r="D264">
        <v>30.8</v>
      </c>
      <c r="E264">
        <v>30.5</v>
      </c>
      <c r="F264">
        <v>30.5</v>
      </c>
      <c r="G264">
        <v>30.5</v>
      </c>
      <c r="H264">
        <v>30.7</v>
      </c>
      <c r="I264">
        <v>30.5</v>
      </c>
      <c r="J264">
        <v>30.4</v>
      </c>
      <c r="K264">
        <v>30.3</v>
      </c>
      <c r="L264">
        <v>30.5</v>
      </c>
      <c r="M264">
        <v>30.4</v>
      </c>
      <c r="N264">
        <v>30.5</v>
      </c>
      <c r="O264">
        <v>30.8</v>
      </c>
    </row>
    <row r="265" spans="2:15" x14ac:dyDescent="0.25">
      <c r="B265" s="1">
        <f t="shared" si="6"/>
        <v>1.7361111111111314</v>
      </c>
      <c r="D265">
        <v>30.8</v>
      </c>
      <c r="E265">
        <v>30.5</v>
      </c>
      <c r="F265">
        <v>30.6</v>
      </c>
      <c r="G265">
        <v>30.5</v>
      </c>
      <c r="H265">
        <v>30.7</v>
      </c>
      <c r="I265">
        <v>30.4</v>
      </c>
      <c r="J265">
        <v>30.4</v>
      </c>
      <c r="K265">
        <v>30.2</v>
      </c>
      <c r="L265">
        <v>30.4</v>
      </c>
      <c r="M265">
        <v>30.3</v>
      </c>
      <c r="N265">
        <v>30.5</v>
      </c>
      <c r="O265">
        <v>30.8</v>
      </c>
    </row>
    <row r="266" spans="2:15" x14ac:dyDescent="0.25">
      <c r="B266" s="1">
        <f t="shared" si="6"/>
        <v>1.7395833333333537</v>
      </c>
      <c r="D266">
        <v>30.7</v>
      </c>
      <c r="E266">
        <v>30.5</v>
      </c>
      <c r="F266">
        <v>30.5</v>
      </c>
      <c r="G266">
        <v>30.5</v>
      </c>
      <c r="H266">
        <v>30.6</v>
      </c>
      <c r="I266">
        <v>30.4</v>
      </c>
      <c r="J266">
        <v>30.4</v>
      </c>
      <c r="K266">
        <v>30.2</v>
      </c>
      <c r="L266">
        <v>30.4</v>
      </c>
      <c r="M266">
        <v>30.4</v>
      </c>
      <c r="N266">
        <v>30.5</v>
      </c>
      <c r="O266">
        <v>30.8</v>
      </c>
    </row>
    <row r="267" spans="2:15" x14ac:dyDescent="0.25">
      <c r="B267" s="1">
        <f t="shared" si="6"/>
        <v>1.743055555555576</v>
      </c>
      <c r="D267">
        <v>30.8</v>
      </c>
      <c r="E267">
        <v>30.5</v>
      </c>
      <c r="F267">
        <v>30.5</v>
      </c>
      <c r="G267">
        <v>30.5</v>
      </c>
      <c r="H267">
        <v>30.7</v>
      </c>
      <c r="I267">
        <v>30.4</v>
      </c>
      <c r="J267">
        <v>30.4</v>
      </c>
      <c r="K267">
        <v>30.2</v>
      </c>
      <c r="L267">
        <v>30.4</v>
      </c>
      <c r="M267">
        <v>30.4</v>
      </c>
      <c r="N267">
        <v>30.5</v>
      </c>
      <c r="O267">
        <v>30.8</v>
      </c>
    </row>
    <row r="268" spans="2:15" x14ac:dyDescent="0.25">
      <c r="B268" s="1">
        <f t="shared" si="6"/>
        <v>1.7465277777777983</v>
      </c>
      <c r="D268">
        <v>30.8</v>
      </c>
      <c r="E268">
        <v>30.5</v>
      </c>
      <c r="F268">
        <v>30.6</v>
      </c>
      <c r="G268">
        <v>30.5</v>
      </c>
      <c r="H268">
        <v>30.7</v>
      </c>
      <c r="I268">
        <v>30.4</v>
      </c>
      <c r="J268">
        <v>30.4</v>
      </c>
      <c r="K268">
        <v>30.3</v>
      </c>
      <c r="L268">
        <v>30.5</v>
      </c>
      <c r="M268">
        <v>30.4</v>
      </c>
      <c r="N268">
        <v>30.5</v>
      </c>
      <c r="O268">
        <v>30.8</v>
      </c>
    </row>
    <row r="269" spans="2:15" x14ac:dyDescent="0.25">
      <c r="B269" s="1">
        <f t="shared" si="6"/>
        <v>1.7500000000000207</v>
      </c>
      <c r="D269">
        <v>30.8</v>
      </c>
      <c r="E269">
        <v>30.5</v>
      </c>
      <c r="F269">
        <v>30.5</v>
      </c>
      <c r="G269">
        <v>30.5</v>
      </c>
      <c r="H269">
        <v>30.7</v>
      </c>
      <c r="I269">
        <v>30.3</v>
      </c>
      <c r="J269">
        <v>30.4</v>
      </c>
      <c r="K269">
        <v>30.2</v>
      </c>
      <c r="L269">
        <v>30.3</v>
      </c>
      <c r="M269">
        <v>30.3</v>
      </c>
      <c r="N269">
        <v>30.5</v>
      </c>
      <c r="O269">
        <v>30.8</v>
      </c>
    </row>
    <row r="270" spans="2:15" x14ac:dyDescent="0.25">
      <c r="B270" s="1">
        <f t="shared" si="6"/>
        <v>1.753472222222243</v>
      </c>
      <c r="D270">
        <v>30.7</v>
      </c>
      <c r="E270">
        <v>30.5</v>
      </c>
      <c r="F270">
        <v>30.5</v>
      </c>
      <c r="G270">
        <v>30.5</v>
      </c>
      <c r="H270">
        <v>30.6</v>
      </c>
      <c r="I270">
        <v>30.4</v>
      </c>
      <c r="J270">
        <v>30.4</v>
      </c>
      <c r="K270">
        <v>30.2</v>
      </c>
      <c r="L270">
        <v>30.4</v>
      </c>
      <c r="M270">
        <v>30.3</v>
      </c>
      <c r="N270">
        <v>30.5</v>
      </c>
      <c r="O270">
        <v>30.8</v>
      </c>
    </row>
    <row r="271" spans="2:15" x14ac:dyDescent="0.25">
      <c r="B271" s="1">
        <f t="shared" si="6"/>
        <v>1.7569444444444653</v>
      </c>
      <c r="D271">
        <v>30.8</v>
      </c>
      <c r="E271">
        <v>30.5</v>
      </c>
      <c r="F271">
        <v>30.5</v>
      </c>
      <c r="G271">
        <v>30.5</v>
      </c>
      <c r="H271">
        <v>30.7</v>
      </c>
      <c r="I271">
        <v>30.4</v>
      </c>
      <c r="J271">
        <v>30.4</v>
      </c>
      <c r="K271">
        <v>30.2</v>
      </c>
      <c r="L271">
        <v>30.4</v>
      </c>
      <c r="M271">
        <v>30.4</v>
      </c>
      <c r="N271">
        <v>30.5</v>
      </c>
      <c r="O271">
        <v>30.8</v>
      </c>
    </row>
    <row r="272" spans="2:15" x14ac:dyDescent="0.25">
      <c r="B272" s="1">
        <f t="shared" si="6"/>
        <v>1.7604166666666876</v>
      </c>
      <c r="D272">
        <v>30.8</v>
      </c>
      <c r="E272">
        <v>30.5</v>
      </c>
      <c r="F272">
        <v>30.5</v>
      </c>
      <c r="G272">
        <v>30.5</v>
      </c>
      <c r="H272">
        <v>30.7</v>
      </c>
      <c r="I272">
        <v>30.4</v>
      </c>
      <c r="J272">
        <v>30.4</v>
      </c>
      <c r="K272">
        <v>30.2</v>
      </c>
      <c r="L272">
        <v>30.5</v>
      </c>
      <c r="M272">
        <v>30.4</v>
      </c>
      <c r="N272">
        <v>30.5</v>
      </c>
      <c r="O272">
        <v>30.8</v>
      </c>
    </row>
    <row r="273" spans="2:15" x14ac:dyDescent="0.25">
      <c r="B273" s="1">
        <f t="shared" si="6"/>
        <v>1.7638888888889099</v>
      </c>
      <c r="D273">
        <v>30.8</v>
      </c>
      <c r="E273">
        <v>30.5</v>
      </c>
      <c r="F273">
        <v>30.5</v>
      </c>
      <c r="G273">
        <v>30.5</v>
      </c>
      <c r="H273">
        <v>30.7</v>
      </c>
      <c r="I273">
        <v>30.4</v>
      </c>
      <c r="J273">
        <v>30.4</v>
      </c>
      <c r="K273">
        <v>30.2</v>
      </c>
      <c r="L273">
        <v>30.3</v>
      </c>
      <c r="M273">
        <v>30.2</v>
      </c>
      <c r="N273">
        <v>30.5</v>
      </c>
      <c r="O273">
        <v>30.8</v>
      </c>
    </row>
    <row r="274" spans="2:15" x14ac:dyDescent="0.25">
      <c r="B274" s="1">
        <f t="shared" si="6"/>
        <v>1.7673611111111323</v>
      </c>
      <c r="D274">
        <v>30.7</v>
      </c>
      <c r="E274">
        <v>30.5</v>
      </c>
      <c r="F274">
        <v>30.5</v>
      </c>
      <c r="G274">
        <v>30.5</v>
      </c>
      <c r="H274">
        <v>30.6</v>
      </c>
      <c r="I274">
        <v>30.4</v>
      </c>
      <c r="J274">
        <v>30.4</v>
      </c>
      <c r="K274">
        <v>30.2</v>
      </c>
      <c r="L274">
        <v>30.4</v>
      </c>
      <c r="M274">
        <v>30.4</v>
      </c>
      <c r="N274">
        <v>30.5</v>
      </c>
      <c r="O274">
        <v>30.8</v>
      </c>
    </row>
    <row r="275" spans="2:15" x14ac:dyDescent="0.25">
      <c r="B275" s="1">
        <f t="shared" si="6"/>
        <v>1.7708333333333546</v>
      </c>
      <c r="D275">
        <v>30.8</v>
      </c>
      <c r="E275">
        <v>30.5</v>
      </c>
      <c r="F275">
        <v>30.5</v>
      </c>
      <c r="G275">
        <v>30.5</v>
      </c>
      <c r="H275">
        <v>30.7</v>
      </c>
      <c r="I275">
        <v>30.5</v>
      </c>
      <c r="J275">
        <v>30.4</v>
      </c>
      <c r="K275">
        <v>30.2</v>
      </c>
      <c r="L275">
        <v>30.4</v>
      </c>
      <c r="M275">
        <v>30.4</v>
      </c>
      <c r="N275">
        <v>30.5</v>
      </c>
      <c r="O275">
        <v>30.8</v>
      </c>
    </row>
    <row r="276" spans="2:15" x14ac:dyDescent="0.25">
      <c r="B276" s="1">
        <f t="shared" si="6"/>
        <v>1.7743055555555769</v>
      </c>
      <c r="D276">
        <v>30.8</v>
      </c>
      <c r="E276">
        <v>30.5</v>
      </c>
      <c r="F276">
        <v>30.5</v>
      </c>
      <c r="G276">
        <v>30.5</v>
      </c>
      <c r="H276">
        <v>30.7</v>
      </c>
      <c r="I276">
        <v>30.4</v>
      </c>
      <c r="J276">
        <v>30.4</v>
      </c>
      <c r="K276">
        <v>30.2</v>
      </c>
      <c r="L276">
        <v>30.4</v>
      </c>
      <c r="M276">
        <v>30.4</v>
      </c>
      <c r="N276">
        <v>30.5</v>
      </c>
      <c r="O276">
        <v>30.8</v>
      </c>
    </row>
    <row r="277" spans="2:15" x14ac:dyDescent="0.25">
      <c r="B277" s="1">
        <f t="shared" si="6"/>
        <v>1.7777777777777992</v>
      </c>
      <c r="D277">
        <v>30.8</v>
      </c>
      <c r="E277">
        <v>30.5</v>
      </c>
      <c r="F277">
        <v>30.6</v>
      </c>
      <c r="G277">
        <v>30.5</v>
      </c>
      <c r="H277">
        <v>30.7</v>
      </c>
      <c r="I277">
        <v>30.4</v>
      </c>
      <c r="J277">
        <v>30.4</v>
      </c>
      <c r="K277">
        <v>30.2</v>
      </c>
      <c r="L277">
        <v>30.4</v>
      </c>
      <c r="M277">
        <v>30.3</v>
      </c>
      <c r="N277">
        <v>30.5</v>
      </c>
      <c r="O277">
        <v>30.8</v>
      </c>
    </row>
    <row r="278" spans="2:15" x14ac:dyDescent="0.25">
      <c r="B278" s="1">
        <f t="shared" si="6"/>
        <v>1.7812500000000215</v>
      </c>
      <c r="D278">
        <v>30.7</v>
      </c>
      <c r="E278">
        <v>30.5</v>
      </c>
      <c r="F278">
        <v>30.5</v>
      </c>
      <c r="G278">
        <v>30.5</v>
      </c>
      <c r="H278">
        <v>30.6</v>
      </c>
      <c r="I278">
        <v>30.4</v>
      </c>
      <c r="J278">
        <v>30.4</v>
      </c>
      <c r="K278">
        <v>30.2</v>
      </c>
      <c r="L278">
        <v>30.5</v>
      </c>
      <c r="M278">
        <v>30.4</v>
      </c>
      <c r="N278">
        <v>30.5</v>
      </c>
      <c r="O278">
        <v>30.8</v>
      </c>
    </row>
    <row r="279" spans="2:15" x14ac:dyDescent="0.25">
      <c r="B279" s="1">
        <f t="shared" si="6"/>
        <v>1.7847222222222439</v>
      </c>
      <c r="D279">
        <v>30.8</v>
      </c>
      <c r="E279">
        <v>30.5</v>
      </c>
      <c r="F279">
        <v>30.6</v>
      </c>
      <c r="G279">
        <v>30.5</v>
      </c>
      <c r="H279">
        <v>30.7</v>
      </c>
      <c r="I279">
        <v>30.4</v>
      </c>
      <c r="J279">
        <v>30.4</v>
      </c>
      <c r="K279">
        <v>30.2</v>
      </c>
      <c r="L279">
        <v>30.4</v>
      </c>
      <c r="M279">
        <v>30.4</v>
      </c>
      <c r="N279">
        <v>30.5</v>
      </c>
      <c r="O279">
        <v>30.8</v>
      </c>
    </row>
    <row r="280" spans="2:15" x14ac:dyDescent="0.25">
      <c r="B280" s="1">
        <f t="shared" si="6"/>
        <v>1.7881944444444662</v>
      </c>
      <c r="D280">
        <v>30.8</v>
      </c>
      <c r="E280">
        <v>30.5</v>
      </c>
      <c r="F280">
        <v>30.5</v>
      </c>
      <c r="G280">
        <v>30.5</v>
      </c>
      <c r="H280">
        <v>30.7</v>
      </c>
      <c r="I280">
        <v>30.4</v>
      </c>
      <c r="J280">
        <v>30.4</v>
      </c>
      <c r="K280">
        <v>30.2</v>
      </c>
      <c r="L280">
        <v>30.5</v>
      </c>
      <c r="M280">
        <v>30.4</v>
      </c>
      <c r="N280">
        <v>30.5</v>
      </c>
      <c r="O280">
        <v>30.8</v>
      </c>
    </row>
    <row r="281" spans="2:15" x14ac:dyDescent="0.25">
      <c r="B281" s="1">
        <f t="shared" si="6"/>
        <v>1.7916666666666885</v>
      </c>
      <c r="D281">
        <v>30.8</v>
      </c>
      <c r="E281">
        <v>30.5</v>
      </c>
      <c r="F281">
        <v>30.5</v>
      </c>
      <c r="G281">
        <v>30.5</v>
      </c>
      <c r="H281">
        <v>30.7</v>
      </c>
      <c r="I281">
        <v>30.3</v>
      </c>
      <c r="J281">
        <v>30.4</v>
      </c>
      <c r="K281">
        <v>30.2</v>
      </c>
      <c r="L281">
        <v>30.4</v>
      </c>
      <c r="M281">
        <v>30.3</v>
      </c>
      <c r="N281">
        <v>30.5</v>
      </c>
      <c r="O281">
        <v>30.8</v>
      </c>
    </row>
    <row r="282" spans="2:15" x14ac:dyDescent="0.25">
      <c r="B282" s="1">
        <f t="shared" si="6"/>
        <v>1.7951388888889108</v>
      </c>
      <c r="D282">
        <v>30.7</v>
      </c>
      <c r="E282">
        <v>30.5</v>
      </c>
      <c r="F282">
        <v>30.5</v>
      </c>
      <c r="G282">
        <v>30.5</v>
      </c>
      <c r="H282">
        <v>30.6</v>
      </c>
      <c r="I282">
        <v>30.4</v>
      </c>
      <c r="J282">
        <v>30.4</v>
      </c>
      <c r="K282">
        <v>30.2</v>
      </c>
      <c r="L282">
        <v>30.5</v>
      </c>
      <c r="M282">
        <v>30.4</v>
      </c>
      <c r="N282">
        <v>30.5</v>
      </c>
      <c r="O282">
        <v>30.8</v>
      </c>
    </row>
    <row r="283" spans="2:15" x14ac:dyDescent="0.25">
      <c r="B283" s="1">
        <f t="shared" si="6"/>
        <v>1.7986111111111331</v>
      </c>
      <c r="D283">
        <v>30.8</v>
      </c>
      <c r="E283">
        <v>30.5</v>
      </c>
      <c r="F283">
        <v>30.5</v>
      </c>
      <c r="G283">
        <v>30.5</v>
      </c>
      <c r="H283">
        <v>30.7</v>
      </c>
      <c r="I283">
        <v>30.4</v>
      </c>
      <c r="J283">
        <v>30.4</v>
      </c>
      <c r="K283">
        <v>30.2</v>
      </c>
      <c r="L283">
        <v>30.4</v>
      </c>
      <c r="M283">
        <v>30.3</v>
      </c>
      <c r="N283">
        <v>30.5</v>
      </c>
      <c r="O283">
        <v>30.8</v>
      </c>
    </row>
    <row r="284" spans="2:15" x14ac:dyDescent="0.25">
      <c r="B284" s="1">
        <f t="shared" si="6"/>
        <v>1.8020833333333555</v>
      </c>
      <c r="D284">
        <v>30.8</v>
      </c>
      <c r="E284">
        <v>30.5</v>
      </c>
      <c r="F284">
        <v>30.5</v>
      </c>
      <c r="G284">
        <v>30.5</v>
      </c>
      <c r="H284">
        <v>30.7</v>
      </c>
      <c r="I284">
        <v>30.4</v>
      </c>
      <c r="J284">
        <v>30.4</v>
      </c>
      <c r="K284">
        <v>30.2</v>
      </c>
      <c r="L284">
        <v>30.4</v>
      </c>
      <c r="M284">
        <v>30.3</v>
      </c>
      <c r="N284">
        <v>30.5</v>
      </c>
      <c r="O284">
        <v>30.8</v>
      </c>
    </row>
    <row r="285" spans="2:15" x14ac:dyDescent="0.25">
      <c r="B285" s="1">
        <f t="shared" si="6"/>
        <v>1.8055555555555778</v>
      </c>
      <c r="D285">
        <v>30.8</v>
      </c>
      <c r="E285">
        <v>30.5</v>
      </c>
      <c r="F285">
        <v>30.5</v>
      </c>
      <c r="G285">
        <v>30.5</v>
      </c>
      <c r="H285">
        <v>30.7</v>
      </c>
      <c r="I285">
        <v>30.4</v>
      </c>
      <c r="J285">
        <v>30.4</v>
      </c>
      <c r="K285">
        <v>30.2</v>
      </c>
      <c r="L285">
        <v>30.4</v>
      </c>
      <c r="M285">
        <v>30.2</v>
      </c>
      <c r="N285">
        <v>30.5</v>
      </c>
      <c r="O285">
        <v>30.8</v>
      </c>
    </row>
    <row r="286" spans="2:15" x14ac:dyDescent="0.25">
      <c r="B286" s="1">
        <f t="shared" si="6"/>
        <v>1.8090277777778001</v>
      </c>
      <c r="D286">
        <v>30.7</v>
      </c>
      <c r="E286">
        <v>30.5</v>
      </c>
      <c r="F286">
        <v>30.5</v>
      </c>
      <c r="G286">
        <v>30.5</v>
      </c>
      <c r="H286">
        <v>30.6</v>
      </c>
      <c r="I286">
        <v>30.4</v>
      </c>
      <c r="J286">
        <v>30.4</v>
      </c>
      <c r="K286">
        <v>30.2</v>
      </c>
      <c r="L286">
        <v>30.4</v>
      </c>
      <c r="M286">
        <v>30.4</v>
      </c>
      <c r="N286">
        <v>30.5</v>
      </c>
      <c r="O286">
        <v>30.8</v>
      </c>
    </row>
    <row r="287" spans="2:15" x14ac:dyDescent="0.25">
      <c r="B287" s="1">
        <f t="shared" si="6"/>
        <v>1.8125000000000224</v>
      </c>
      <c r="D287">
        <v>30.8</v>
      </c>
      <c r="E287">
        <v>30.5</v>
      </c>
      <c r="F287">
        <v>30.5</v>
      </c>
      <c r="G287">
        <v>30.5</v>
      </c>
      <c r="H287">
        <v>30.7</v>
      </c>
      <c r="I287">
        <v>30.4</v>
      </c>
      <c r="J287">
        <v>30.4</v>
      </c>
      <c r="K287">
        <v>30.2</v>
      </c>
      <c r="L287">
        <v>30.4</v>
      </c>
      <c r="M287">
        <v>30.3</v>
      </c>
      <c r="N287">
        <v>30.5</v>
      </c>
      <c r="O287">
        <v>30.8</v>
      </c>
    </row>
    <row r="288" spans="2:15" x14ac:dyDescent="0.25">
      <c r="B288" s="1">
        <f t="shared" si="6"/>
        <v>1.8159722222222447</v>
      </c>
      <c r="D288">
        <v>30.8</v>
      </c>
      <c r="E288">
        <v>30.5</v>
      </c>
      <c r="F288">
        <v>30.5</v>
      </c>
      <c r="G288">
        <v>30.5</v>
      </c>
      <c r="H288">
        <v>30.7</v>
      </c>
      <c r="I288">
        <v>30.4</v>
      </c>
      <c r="J288">
        <v>30.4</v>
      </c>
      <c r="K288">
        <v>30.2</v>
      </c>
      <c r="L288">
        <v>30.4</v>
      </c>
      <c r="M288">
        <v>30.4</v>
      </c>
      <c r="N288">
        <v>30.5</v>
      </c>
      <c r="O288">
        <v>30.8</v>
      </c>
    </row>
    <row r="289" spans="2:15" x14ac:dyDescent="0.25">
      <c r="B289" s="1">
        <f t="shared" si="6"/>
        <v>1.8194444444444671</v>
      </c>
      <c r="D289">
        <v>30.8</v>
      </c>
      <c r="E289">
        <v>30.5</v>
      </c>
      <c r="F289">
        <v>30.5</v>
      </c>
      <c r="G289">
        <v>30.5</v>
      </c>
      <c r="H289">
        <v>30.7</v>
      </c>
      <c r="I289">
        <v>30.3</v>
      </c>
      <c r="J289">
        <v>30.4</v>
      </c>
      <c r="K289">
        <v>30.2</v>
      </c>
      <c r="L289">
        <v>30.4</v>
      </c>
      <c r="M289">
        <v>30.2</v>
      </c>
      <c r="N289">
        <v>30.5</v>
      </c>
      <c r="O289">
        <v>30.8</v>
      </c>
    </row>
    <row r="290" spans="2:15" x14ac:dyDescent="0.25">
      <c r="B290" s="1">
        <f t="shared" si="6"/>
        <v>1.8229166666666894</v>
      </c>
      <c r="D290">
        <v>30.7</v>
      </c>
      <c r="E290">
        <v>30.5</v>
      </c>
      <c r="F290">
        <v>30.5</v>
      </c>
      <c r="G290">
        <v>30.5</v>
      </c>
      <c r="H290">
        <v>30.6</v>
      </c>
      <c r="I290">
        <v>30.4</v>
      </c>
      <c r="J290">
        <v>30.4</v>
      </c>
      <c r="K290">
        <v>30.2</v>
      </c>
      <c r="L290">
        <v>30.4</v>
      </c>
      <c r="M290">
        <v>30.4</v>
      </c>
      <c r="N290">
        <v>30.5</v>
      </c>
      <c r="O290">
        <v>30.8</v>
      </c>
    </row>
    <row r="291" spans="2:15" x14ac:dyDescent="0.25">
      <c r="B291" s="1">
        <f t="shared" si="6"/>
        <v>1.8263888888889117</v>
      </c>
      <c r="D291">
        <v>30.8</v>
      </c>
      <c r="E291">
        <v>30.5</v>
      </c>
      <c r="F291">
        <v>30.5</v>
      </c>
      <c r="G291">
        <v>30.5</v>
      </c>
      <c r="H291">
        <v>30.7</v>
      </c>
      <c r="I291">
        <v>30.4</v>
      </c>
      <c r="J291">
        <v>30.4</v>
      </c>
      <c r="K291">
        <v>30.3</v>
      </c>
      <c r="L291">
        <v>30.4</v>
      </c>
      <c r="M291">
        <v>30.4</v>
      </c>
      <c r="N291">
        <v>30.5</v>
      </c>
      <c r="O291">
        <v>30.8</v>
      </c>
    </row>
    <row r="292" spans="2:15" x14ac:dyDescent="0.25">
      <c r="B292" s="1">
        <f t="shared" si="6"/>
        <v>1.829861111111134</v>
      </c>
      <c r="D292">
        <v>30.8</v>
      </c>
      <c r="E292">
        <v>30.5</v>
      </c>
      <c r="F292">
        <v>30.5</v>
      </c>
      <c r="G292">
        <v>30.5</v>
      </c>
      <c r="H292">
        <v>30.7</v>
      </c>
      <c r="I292">
        <v>30.4</v>
      </c>
      <c r="J292">
        <v>30.4</v>
      </c>
      <c r="K292">
        <v>30.2</v>
      </c>
      <c r="L292">
        <v>30.4</v>
      </c>
      <c r="M292">
        <v>30.4</v>
      </c>
      <c r="N292">
        <v>30.5</v>
      </c>
      <c r="O292">
        <v>30.8</v>
      </c>
    </row>
    <row r="293" spans="2:15" x14ac:dyDescent="0.25">
      <c r="B293" s="1">
        <f t="shared" si="6"/>
        <v>1.8333333333333564</v>
      </c>
      <c r="D293">
        <v>30.8</v>
      </c>
      <c r="E293">
        <v>30.5</v>
      </c>
      <c r="F293">
        <v>30.5</v>
      </c>
      <c r="G293">
        <v>30.5</v>
      </c>
      <c r="H293">
        <v>30.7</v>
      </c>
      <c r="I293">
        <v>30.4</v>
      </c>
      <c r="J293">
        <v>30.4</v>
      </c>
      <c r="K293">
        <v>30.2</v>
      </c>
      <c r="L293">
        <v>30.4</v>
      </c>
      <c r="M293">
        <v>30.3</v>
      </c>
      <c r="N293">
        <v>30.5</v>
      </c>
      <c r="O293">
        <v>30.8</v>
      </c>
    </row>
  </sheetData>
  <mergeCells count="5">
    <mergeCell ref="D2:O2"/>
    <mergeCell ref="AF2:AG2"/>
    <mergeCell ref="R2:AC2"/>
    <mergeCell ref="A1:O1"/>
    <mergeCell ref="R7:T7"/>
  </mergeCells>
  <conditionalFormatting sqref="R5:AC5">
    <cfRule type="expression" dxfId="5" priority="3">
      <formula>R5=MIN($R$5:$AC$5)</formula>
    </cfRule>
    <cfRule type="expression" dxfId="4" priority="4">
      <formula>R5=MAX($R$5:$AC$5)</formula>
    </cfRule>
  </conditionalFormatting>
  <conditionalFormatting sqref="D5:O293">
    <cfRule type="expression" dxfId="3" priority="5">
      <formula>D5=MIN($D$5:$O$293)</formula>
    </cfRule>
    <cfRule type="expression" dxfId="2" priority="6">
      <formula>D5=MAX($D$5:$O$293)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93"/>
  <sheetViews>
    <sheetView tabSelected="1" workbookViewId="0"/>
  </sheetViews>
  <sheetFormatPr defaultRowHeight="15" x14ac:dyDescent="0.25"/>
  <cols>
    <col min="1" max="1" width="12" bestFit="1" customWidth="1"/>
    <col min="2" max="2" width="18.28515625" bestFit="1" customWidth="1"/>
    <col min="3" max="3" width="18.5703125" bestFit="1" customWidth="1"/>
  </cols>
  <sheetData>
    <row r="4" spans="1:3" x14ac:dyDescent="0.25">
      <c r="A4" t="s">
        <v>16</v>
      </c>
      <c r="B4" t="str">
        <f>"Tmin (датчик №" &amp; RIGHT('Данные T'!S11,LEN('Данные T'!S11)-3) &amp; ")"</f>
        <v>Tmin (датчик №15)</v>
      </c>
      <c r="C4" t="str">
        <f>"Tmax (датчик №" &amp; RIGHT('Данные T'!S12,LEN('Данные T'!S12)-3) &amp; ")"</f>
        <v>Tmax (датчик №19)</v>
      </c>
    </row>
    <row r="5" spans="1:3" x14ac:dyDescent="0.25">
      <c r="A5" s="1">
        <v>0.83333333333333337</v>
      </c>
      <c r="B5">
        <f>INDEX('Данные T'!$D:$O,ROW(),MATCH(VALUE(RIGHT('Данные T'!$S$11,LEN('Данные T'!$S$11)-3)),'Данные T'!$D$3:$O$3,0))</f>
        <v>30.2</v>
      </c>
      <c r="C5">
        <f>INDEX('Данные T'!$D:$O,ROW(),MATCH(VALUE(RIGHT('Данные T'!$S$12,LEN('Данные T'!$S$12)-3)),'Данные T'!$D$3:$O$3,0))</f>
        <v>30.8</v>
      </c>
    </row>
    <row r="6" spans="1:3" x14ac:dyDescent="0.25">
      <c r="A6" s="1">
        <v>0.83680555555555558</v>
      </c>
      <c r="B6">
        <f>INDEX('Данные T'!$D:$O,ROW(),MATCH(VALUE(RIGHT('Данные T'!$S$11,LEN('Данные T'!$S$11)-3)),'Данные T'!$D$3:$O$3,0))</f>
        <v>30.2</v>
      </c>
      <c r="C6">
        <f>INDEX('Данные T'!$D:$O,ROW(),MATCH(VALUE(RIGHT('Данные T'!$S$12,LEN('Данные T'!$S$12)-3)),'Данные T'!$D$3:$O$3,0))</f>
        <v>30.8</v>
      </c>
    </row>
    <row r="7" spans="1:3" x14ac:dyDescent="0.25">
      <c r="A7" s="1">
        <v>0.84027777777777779</v>
      </c>
      <c r="B7">
        <f>INDEX('Данные T'!$D:$O,ROW(),MATCH(VALUE(RIGHT('Данные T'!$S$11,LEN('Данные T'!$S$11)-3)),'Данные T'!$D$3:$O$3,0))</f>
        <v>30.2</v>
      </c>
      <c r="C7">
        <f>INDEX('Данные T'!$D:$O,ROW(),MATCH(VALUE(RIGHT('Данные T'!$S$12,LEN('Данные T'!$S$12)-3)),'Данные T'!$D$3:$O$3,0))</f>
        <v>30.8</v>
      </c>
    </row>
    <row r="8" spans="1:3" x14ac:dyDescent="0.25">
      <c r="A8" s="1">
        <v>0.84375</v>
      </c>
      <c r="B8">
        <f>INDEX('Данные T'!$D:$O,ROW(),MATCH(VALUE(RIGHT('Данные T'!$S$11,LEN('Данные T'!$S$11)-3)),'Данные T'!$D$3:$O$3,0))</f>
        <v>30.2</v>
      </c>
      <c r="C8">
        <f>INDEX('Данные T'!$D:$O,ROW(),MATCH(VALUE(RIGHT('Данные T'!$S$12,LEN('Данные T'!$S$12)-3)),'Данные T'!$D$3:$O$3,0))</f>
        <v>30.8</v>
      </c>
    </row>
    <row r="9" spans="1:3" x14ac:dyDescent="0.25">
      <c r="A9" s="1">
        <v>0.84722222222222221</v>
      </c>
      <c r="B9">
        <f>INDEX('Данные T'!$D:$O,ROW(),MATCH(VALUE(RIGHT('Данные T'!$S$11,LEN('Данные T'!$S$11)-3)),'Данные T'!$D$3:$O$3,0))</f>
        <v>30.2</v>
      </c>
      <c r="C9">
        <f>INDEX('Данные T'!$D:$O,ROW(),MATCH(VALUE(RIGHT('Данные T'!$S$12,LEN('Данные T'!$S$12)-3)),'Данные T'!$D$3:$O$3,0))</f>
        <v>30.8</v>
      </c>
    </row>
    <row r="10" spans="1:3" x14ac:dyDescent="0.25">
      <c r="A10" s="1">
        <v>0.85069444444444442</v>
      </c>
      <c r="B10">
        <f>INDEX('Данные T'!$D:$O,ROW(),MATCH(VALUE(RIGHT('Данные T'!$S$11,LEN('Данные T'!$S$11)-3)),'Данные T'!$D$3:$O$3,0))</f>
        <v>30.2</v>
      </c>
      <c r="C10">
        <f>INDEX('Данные T'!$D:$O,ROW(),MATCH(VALUE(RIGHT('Данные T'!$S$12,LEN('Данные T'!$S$12)-3)),'Данные T'!$D$3:$O$3,0))</f>
        <v>30.8</v>
      </c>
    </row>
    <row r="11" spans="1:3" x14ac:dyDescent="0.25">
      <c r="A11" s="1">
        <v>0.85416666666666663</v>
      </c>
      <c r="B11">
        <f>INDEX('Данные T'!$D:$O,ROW(),MATCH(VALUE(RIGHT('Данные T'!$S$11,LEN('Данные T'!$S$11)-3)),'Данные T'!$D$3:$O$3,0))</f>
        <v>30.2</v>
      </c>
      <c r="C11">
        <f>INDEX('Данные T'!$D:$O,ROW(),MATCH(VALUE(RIGHT('Данные T'!$S$12,LEN('Данные T'!$S$12)-3)),'Данные T'!$D$3:$O$3,0))</f>
        <v>30.8</v>
      </c>
    </row>
    <row r="12" spans="1:3" x14ac:dyDescent="0.25">
      <c r="A12" s="1">
        <v>0.85763888888888884</v>
      </c>
      <c r="B12">
        <f>INDEX('Данные T'!$D:$O,ROW(),MATCH(VALUE(RIGHT('Данные T'!$S$11,LEN('Данные T'!$S$11)-3)),'Данные T'!$D$3:$O$3,0))</f>
        <v>30.2</v>
      </c>
      <c r="C12">
        <f>INDEX('Данные T'!$D:$O,ROW(),MATCH(VALUE(RIGHT('Данные T'!$S$12,LEN('Данные T'!$S$12)-3)),'Данные T'!$D$3:$O$3,0))</f>
        <v>30.8</v>
      </c>
    </row>
    <row r="13" spans="1:3" x14ac:dyDescent="0.25">
      <c r="A13" s="1">
        <v>0.86111111111111105</v>
      </c>
      <c r="B13">
        <f>INDEX('Данные T'!$D:$O,ROW(),MATCH(VALUE(RIGHT('Данные T'!$S$11,LEN('Данные T'!$S$11)-3)),'Данные T'!$D$3:$O$3,0))</f>
        <v>30.2</v>
      </c>
      <c r="C13">
        <f>INDEX('Данные T'!$D:$O,ROW(),MATCH(VALUE(RIGHT('Данные T'!$S$12,LEN('Данные T'!$S$12)-3)),'Данные T'!$D$3:$O$3,0))</f>
        <v>30.8</v>
      </c>
    </row>
    <row r="14" spans="1:3" x14ac:dyDescent="0.25">
      <c r="A14" s="1">
        <v>0.86458333333333326</v>
      </c>
      <c r="B14">
        <f>INDEX('Данные T'!$D:$O,ROW(),MATCH(VALUE(RIGHT('Данные T'!$S$11,LEN('Данные T'!$S$11)-3)),'Данные T'!$D$3:$O$3,0))</f>
        <v>30.2</v>
      </c>
      <c r="C14">
        <f>INDEX('Данные T'!$D:$O,ROW(),MATCH(VALUE(RIGHT('Данные T'!$S$12,LEN('Данные T'!$S$12)-3)),'Данные T'!$D$3:$O$3,0))</f>
        <v>30.8</v>
      </c>
    </row>
    <row r="15" spans="1:3" x14ac:dyDescent="0.25">
      <c r="A15" s="1">
        <v>0.86805555555555547</v>
      </c>
      <c r="B15">
        <f>INDEX('Данные T'!$D:$O,ROW(),MATCH(VALUE(RIGHT('Данные T'!$S$11,LEN('Данные T'!$S$11)-3)),'Данные T'!$D$3:$O$3,0))</f>
        <v>30.2</v>
      </c>
      <c r="C15">
        <f>INDEX('Данные T'!$D:$O,ROW(),MATCH(VALUE(RIGHT('Данные T'!$S$12,LEN('Данные T'!$S$12)-3)),'Данные T'!$D$3:$O$3,0))</f>
        <v>30.8</v>
      </c>
    </row>
    <row r="16" spans="1:3" x14ac:dyDescent="0.25">
      <c r="A16" s="1">
        <v>0.87152777777777768</v>
      </c>
      <c r="B16">
        <f>INDEX('Данные T'!$D:$O,ROW(),MATCH(VALUE(RIGHT('Данные T'!$S$11,LEN('Данные T'!$S$11)-3)),'Данные T'!$D$3:$O$3,0))</f>
        <v>30.2</v>
      </c>
      <c r="C16">
        <f>INDEX('Данные T'!$D:$O,ROW(),MATCH(VALUE(RIGHT('Данные T'!$S$12,LEN('Данные T'!$S$12)-3)),'Данные T'!$D$3:$O$3,0))</f>
        <v>30.8</v>
      </c>
    </row>
    <row r="17" spans="1:3" x14ac:dyDescent="0.25">
      <c r="A17" s="1">
        <v>0.87499999999999989</v>
      </c>
      <c r="B17">
        <f>INDEX('Данные T'!$D:$O,ROW(),MATCH(VALUE(RIGHT('Данные T'!$S$11,LEN('Данные T'!$S$11)-3)),'Данные T'!$D$3:$O$3,0))</f>
        <v>30.2</v>
      </c>
      <c r="C17">
        <f>INDEX('Данные T'!$D:$O,ROW(),MATCH(VALUE(RIGHT('Данные T'!$S$12,LEN('Данные T'!$S$12)-3)),'Данные T'!$D$3:$O$3,0))</f>
        <v>30.8</v>
      </c>
    </row>
    <row r="18" spans="1:3" x14ac:dyDescent="0.25">
      <c r="A18" s="1">
        <v>0.8784722222222221</v>
      </c>
      <c r="B18">
        <f>INDEX('Данные T'!$D:$O,ROW(),MATCH(VALUE(RIGHT('Данные T'!$S$11,LEN('Данные T'!$S$11)-3)),'Данные T'!$D$3:$O$3,0))</f>
        <v>30.2</v>
      </c>
      <c r="C18">
        <f>INDEX('Данные T'!$D:$O,ROW(),MATCH(VALUE(RIGHT('Данные T'!$S$12,LEN('Данные T'!$S$12)-3)),'Данные T'!$D$3:$O$3,0))</f>
        <v>30.8</v>
      </c>
    </row>
    <row r="19" spans="1:3" x14ac:dyDescent="0.25">
      <c r="A19" s="1">
        <v>0.88194444444444431</v>
      </c>
      <c r="B19">
        <f>INDEX('Данные T'!$D:$O,ROW(),MATCH(VALUE(RIGHT('Данные T'!$S$11,LEN('Данные T'!$S$11)-3)),'Данные T'!$D$3:$O$3,0))</f>
        <v>30.2</v>
      </c>
      <c r="C19">
        <f>INDEX('Данные T'!$D:$O,ROW(),MATCH(VALUE(RIGHT('Данные T'!$S$12,LEN('Данные T'!$S$12)-3)),'Данные T'!$D$3:$O$3,0))</f>
        <v>30.8</v>
      </c>
    </row>
    <row r="20" spans="1:3" x14ac:dyDescent="0.25">
      <c r="A20" s="1">
        <v>0.88541666666666652</v>
      </c>
      <c r="B20">
        <f>INDEX('Данные T'!$D:$O,ROW(),MATCH(VALUE(RIGHT('Данные T'!$S$11,LEN('Данные T'!$S$11)-3)),'Данные T'!$D$3:$O$3,0))</f>
        <v>30.2</v>
      </c>
      <c r="C20">
        <f>INDEX('Данные T'!$D:$O,ROW(),MATCH(VALUE(RIGHT('Данные T'!$S$12,LEN('Данные T'!$S$12)-3)),'Данные T'!$D$3:$O$3,0))</f>
        <v>30.8</v>
      </c>
    </row>
    <row r="21" spans="1:3" x14ac:dyDescent="0.25">
      <c r="A21" s="1">
        <v>0.88888888888888873</v>
      </c>
      <c r="B21">
        <f>INDEX('Данные T'!$D:$O,ROW(),MATCH(VALUE(RIGHT('Данные T'!$S$11,LEN('Данные T'!$S$11)-3)),'Данные T'!$D$3:$O$3,0))</f>
        <v>30.2</v>
      </c>
      <c r="C21">
        <f>INDEX('Данные T'!$D:$O,ROW(),MATCH(VALUE(RIGHT('Данные T'!$S$12,LEN('Данные T'!$S$12)-3)),'Данные T'!$D$3:$O$3,0))</f>
        <v>30.8</v>
      </c>
    </row>
    <row r="22" spans="1:3" x14ac:dyDescent="0.25">
      <c r="A22" s="1">
        <v>0.89236111111111094</v>
      </c>
      <c r="B22">
        <f>INDEX('Данные T'!$D:$O,ROW(),MATCH(VALUE(RIGHT('Данные T'!$S$11,LEN('Данные T'!$S$11)-3)),'Данные T'!$D$3:$O$3,0))</f>
        <v>30.2</v>
      </c>
      <c r="C22">
        <f>INDEX('Данные T'!$D:$O,ROW(),MATCH(VALUE(RIGHT('Данные T'!$S$12,LEN('Данные T'!$S$12)-3)),'Данные T'!$D$3:$O$3,0))</f>
        <v>30.8</v>
      </c>
    </row>
    <row r="23" spans="1:3" x14ac:dyDescent="0.25">
      <c r="A23" s="1">
        <v>0.89583333333333315</v>
      </c>
      <c r="B23">
        <f>INDEX('Данные T'!$D:$O,ROW(),MATCH(VALUE(RIGHT('Данные T'!$S$11,LEN('Данные T'!$S$11)-3)),'Данные T'!$D$3:$O$3,0))</f>
        <v>30.2</v>
      </c>
      <c r="C23">
        <f>INDEX('Данные T'!$D:$O,ROW(),MATCH(VALUE(RIGHT('Данные T'!$S$12,LEN('Данные T'!$S$12)-3)),'Данные T'!$D$3:$O$3,0))</f>
        <v>30.8</v>
      </c>
    </row>
    <row r="24" spans="1:3" x14ac:dyDescent="0.25">
      <c r="A24" s="1">
        <v>0.89930555555555536</v>
      </c>
      <c r="B24">
        <f>INDEX('Данные T'!$D:$O,ROW(),MATCH(VALUE(RIGHT('Данные T'!$S$11,LEN('Данные T'!$S$11)-3)),'Данные T'!$D$3:$O$3,0))</f>
        <v>30.2</v>
      </c>
      <c r="C24">
        <f>INDEX('Данные T'!$D:$O,ROW(),MATCH(VALUE(RIGHT('Данные T'!$S$12,LEN('Данные T'!$S$12)-3)),'Данные T'!$D$3:$O$3,0))</f>
        <v>30.8</v>
      </c>
    </row>
    <row r="25" spans="1:3" x14ac:dyDescent="0.25">
      <c r="A25" s="1">
        <v>0.90277777777777757</v>
      </c>
      <c r="B25">
        <f>INDEX('Данные T'!$D:$O,ROW(),MATCH(VALUE(RIGHT('Данные T'!$S$11,LEN('Данные T'!$S$11)-3)),'Данные T'!$D$3:$O$3,0))</f>
        <v>30.2</v>
      </c>
      <c r="C25">
        <f>INDEX('Данные T'!$D:$O,ROW(),MATCH(VALUE(RIGHT('Данные T'!$S$12,LEN('Данные T'!$S$12)-3)),'Данные T'!$D$3:$O$3,0))</f>
        <v>30.8</v>
      </c>
    </row>
    <row r="26" spans="1:3" x14ac:dyDescent="0.25">
      <c r="A26" s="1">
        <v>0.90624999999999978</v>
      </c>
      <c r="B26">
        <f>INDEX('Данные T'!$D:$O,ROW(),MATCH(VALUE(RIGHT('Данные T'!$S$11,LEN('Данные T'!$S$11)-3)),'Данные T'!$D$3:$O$3,0))</f>
        <v>30.2</v>
      </c>
      <c r="C26">
        <f>INDEX('Данные T'!$D:$O,ROW(),MATCH(VALUE(RIGHT('Данные T'!$S$12,LEN('Данные T'!$S$12)-3)),'Данные T'!$D$3:$O$3,0))</f>
        <v>30.8</v>
      </c>
    </row>
    <row r="27" spans="1:3" x14ac:dyDescent="0.25">
      <c r="A27" s="1">
        <v>0.90972222222222199</v>
      </c>
      <c r="B27">
        <f>INDEX('Данные T'!$D:$O,ROW(),MATCH(VALUE(RIGHT('Данные T'!$S$11,LEN('Данные T'!$S$11)-3)),'Данные T'!$D$3:$O$3,0))</f>
        <v>30.2</v>
      </c>
      <c r="C27">
        <f>INDEX('Данные T'!$D:$O,ROW(),MATCH(VALUE(RIGHT('Данные T'!$S$12,LEN('Данные T'!$S$12)-3)),'Данные T'!$D$3:$O$3,0))</f>
        <v>30.8</v>
      </c>
    </row>
    <row r="28" spans="1:3" x14ac:dyDescent="0.25">
      <c r="A28" s="1">
        <v>0.9131944444444442</v>
      </c>
      <c r="B28">
        <f>INDEX('Данные T'!$D:$O,ROW(),MATCH(VALUE(RIGHT('Данные T'!$S$11,LEN('Данные T'!$S$11)-3)),'Данные T'!$D$3:$O$3,0))</f>
        <v>30.2</v>
      </c>
      <c r="C28">
        <f>INDEX('Данные T'!$D:$O,ROW(),MATCH(VALUE(RIGHT('Данные T'!$S$12,LEN('Данные T'!$S$12)-3)),'Данные T'!$D$3:$O$3,0))</f>
        <v>30.8</v>
      </c>
    </row>
    <row r="29" spans="1:3" x14ac:dyDescent="0.25">
      <c r="A29" s="1">
        <v>0.91666666666666641</v>
      </c>
      <c r="B29">
        <f>INDEX('Данные T'!$D:$O,ROW(),MATCH(VALUE(RIGHT('Данные T'!$S$11,LEN('Данные T'!$S$11)-3)),'Данные T'!$D$3:$O$3,0))</f>
        <v>30.2</v>
      </c>
      <c r="C29">
        <f>INDEX('Данные T'!$D:$O,ROW(),MATCH(VALUE(RIGHT('Данные T'!$S$12,LEN('Данные T'!$S$12)-3)),'Данные T'!$D$3:$O$3,0))</f>
        <v>30.8</v>
      </c>
    </row>
    <row r="30" spans="1:3" x14ac:dyDescent="0.25">
      <c r="A30" s="1">
        <v>0.92013888888888862</v>
      </c>
      <c r="B30">
        <f>INDEX('Данные T'!$D:$O,ROW(),MATCH(VALUE(RIGHT('Данные T'!$S$11,LEN('Данные T'!$S$11)-3)),'Данные T'!$D$3:$O$3,0))</f>
        <v>30.2</v>
      </c>
      <c r="C30">
        <f>INDEX('Данные T'!$D:$O,ROW(),MATCH(VALUE(RIGHT('Данные T'!$S$12,LEN('Данные T'!$S$12)-3)),'Данные T'!$D$3:$O$3,0))</f>
        <v>30.8</v>
      </c>
    </row>
    <row r="31" spans="1:3" x14ac:dyDescent="0.25">
      <c r="A31" s="1">
        <v>0.92361111111111083</v>
      </c>
      <c r="B31">
        <f>INDEX('Данные T'!$D:$O,ROW(),MATCH(VALUE(RIGHT('Данные T'!$S$11,LEN('Данные T'!$S$11)-3)),'Данные T'!$D$3:$O$3,0))</f>
        <v>30.2</v>
      </c>
      <c r="C31">
        <f>INDEX('Данные T'!$D:$O,ROW(),MATCH(VALUE(RIGHT('Данные T'!$S$12,LEN('Данные T'!$S$12)-3)),'Данные T'!$D$3:$O$3,0))</f>
        <v>30.8</v>
      </c>
    </row>
    <row r="32" spans="1:3" x14ac:dyDescent="0.25">
      <c r="A32" s="1">
        <v>0.92708333333333304</v>
      </c>
      <c r="B32">
        <f>INDEX('Данные T'!$D:$O,ROW(),MATCH(VALUE(RIGHT('Данные T'!$S$11,LEN('Данные T'!$S$11)-3)),'Данные T'!$D$3:$O$3,0))</f>
        <v>30.2</v>
      </c>
      <c r="C32">
        <f>INDEX('Данные T'!$D:$O,ROW(),MATCH(VALUE(RIGHT('Данные T'!$S$12,LEN('Данные T'!$S$12)-3)),'Данные T'!$D$3:$O$3,0))</f>
        <v>30.8</v>
      </c>
    </row>
    <row r="33" spans="1:3" x14ac:dyDescent="0.25">
      <c r="A33" s="1">
        <v>0.93055555555555525</v>
      </c>
      <c r="B33">
        <f>INDEX('Данные T'!$D:$O,ROW(),MATCH(VALUE(RIGHT('Данные T'!$S$11,LEN('Данные T'!$S$11)-3)),'Данные T'!$D$3:$O$3,0))</f>
        <v>30.2</v>
      </c>
      <c r="C33">
        <f>INDEX('Данные T'!$D:$O,ROW(),MATCH(VALUE(RIGHT('Данные T'!$S$12,LEN('Данные T'!$S$12)-3)),'Данные T'!$D$3:$O$3,0))</f>
        <v>30.9</v>
      </c>
    </row>
    <row r="34" spans="1:3" x14ac:dyDescent="0.25">
      <c r="A34" s="1">
        <v>0.93402777777777746</v>
      </c>
      <c r="B34">
        <f>INDEX('Данные T'!$D:$O,ROW(),MATCH(VALUE(RIGHT('Данные T'!$S$11,LEN('Данные T'!$S$11)-3)),'Данные T'!$D$3:$O$3,0))</f>
        <v>30.2</v>
      </c>
      <c r="C34">
        <f>INDEX('Данные T'!$D:$O,ROW(),MATCH(VALUE(RIGHT('Данные T'!$S$12,LEN('Данные T'!$S$12)-3)),'Данные T'!$D$3:$O$3,0))</f>
        <v>30.8</v>
      </c>
    </row>
    <row r="35" spans="1:3" x14ac:dyDescent="0.25">
      <c r="A35" s="1">
        <v>0.93749999999999967</v>
      </c>
      <c r="B35">
        <f>INDEX('Данные T'!$D:$O,ROW(),MATCH(VALUE(RIGHT('Данные T'!$S$11,LEN('Данные T'!$S$11)-3)),'Данные T'!$D$3:$O$3,0))</f>
        <v>30.2</v>
      </c>
      <c r="C35">
        <f>INDEX('Данные T'!$D:$O,ROW(),MATCH(VALUE(RIGHT('Данные T'!$S$12,LEN('Данные T'!$S$12)-3)),'Данные T'!$D$3:$O$3,0))</f>
        <v>30.8</v>
      </c>
    </row>
    <row r="36" spans="1:3" x14ac:dyDescent="0.25">
      <c r="A36" s="1">
        <v>0.94097222222222188</v>
      </c>
      <c r="B36">
        <f>INDEX('Данные T'!$D:$O,ROW(),MATCH(VALUE(RIGHT('Данные T'!$S$11,LEN('Данные T'!$S$11)-3)),'Данные T'!$D$3:$O$3,0))</f>
        <v>30.2</v>
      </c>
      <c r="C36">
        <f>INDEX('Данные T'!$D:$O,ROW(),MATCH(VALUE(RIGHT('Данные T'!$S$12,LEN('Данные T'!$S$12)-3)),'Данные T'!$D$3:$O$3,0))</f>
        <v>30.8</v>
      </c>
    </row>
    <row r="37" spans="1:3" x14ac:dyDescent="0.25">
      <c r="A37" s="1">
        <v>0.94444444444444409</v>
      </c>
      <c r="B37">
        <f>INDEX('Данные T'!$D:$O,ROW(),MATCH(VALUE(RIGHT('Данные T'!$S$11,LEN('Данные T'!$S$11)-3)),'Данные T'!$D$3:$O$3,0))</f>
        <v>30.2</v>
      </c>
      <c r="C37">
        <f>INDEX('Данные T'!$D:$O,ROW(),MATCH(VALUE(RIGHT('Данные T'!$S$12,LEN('Данные T'!$S$12)-3)),'Данные T'!$D$3:$O$3,0))</f>
        <v>30.8</v>
      </c>
    </row>
    <row r="38" spans="1:3" x14ac:dyDescent="0.25">
      <c r="A38" s="1">
        <v>0.9479166666666663</v>
      </c>
      <c r="B38">
        <f>INDEX('Данные T'!$D:$O,ROW(),MATCH(VALUE(RIGHT('Данные T'!$S$11,LEN('Данные T'!$S$11)-3)),'Данные T'!$D$3:$O$3,0))</f>
        <v>30.2</v>
      </c>
      <c r="C38">
        <f>INDEX('Данные T'!$D:$O,ROW(),MATCH(VALUE(RIGHT('Данные T'!$S$12,LEN('Данные T'!$S$12)-3)),'Данные T'!$D$3:$O$3,0))</f>
        <v>30.8</v>
      </c>
    </row>
    <row r="39" spans="1:3" x14ac:dyDescent="0.25">
      <c r="A39" s="1">
        <v>0.95138888888888851</v>
      </c>
      <c r="B39">
        <f>INDEX('Данные T'!$D:$O,ROW(),MATCH(VALUE(RIGHT('Данные T'!$S$11,LEN('Данные T'!$S$11)-3)),'Данные T'!$D$3:$O$3,0))</f>
        <v>30.2</v>
      </c>
      <c r="C39">
        <f>INDEX('Данные T'!$D:$O,ROW(),MATCH(VALUE(RIGHT('Данные T'!$S$12,LEN('Данные T'!$S$12)-3)),'Данные T'!$D$3:$O$3,0))</f>
        <v>30.8</v>
      </c>
    </row>
    <row r="40" spans="1:3" x14ac:dyDescent="0.25">
      <c r="A40" s="1">
        <v>0.95486111111111072</v>
      </c>
      <c r="B40">
        <f>INDEX('Данные T'!$D:$O,ROW(),MATCH(VALUE(RIGHT('Данные T'!$S$11,LEN('Данные T'!$S$11)-3)),'Данные T'!$D$3:$O$3,0))</f>
        <v>30.2</v>
      </c>
      <c r="C40">
        <f>INDEX('Данные T'!$D:$O,ROW(),MATCH(VALUE(RIGHT('Данные T'!$S$12,LEN('Данные T'!$S$12)-3)),'Данные T'!$D$3:$O$3,0))</f>
        <v>30.8</v>
      </c>
    </row>
    <row r="41" spans="1:3" x14ac:dyDescent="0.25">
      <c r="A41" s="1">
        <v>0.95833333333333293</v>
      </c>
      <c r="B41">
        <f>INDEX('Данные T'!$D:$O,ROW(),MATCH(VALUE(RIGHT('Данные T'!$S$11,LEN('Данные T'!$S$11)-3)),'Данные T'!$D$3:$O$3,0))</f>
        <v>30.2</v>
      </c>
      <c r="C41">
        <f>INDEX('Данные T'!$D:$O,ROW(),MATCH(VALUE(RIGHT('Данные T'!$S$12,LEN('Данные T'!$S$12)-3)),'Данные T'!$D$3:$O$3,0))</f>
        <v>30.8</v>
      </c>
    </row>
    <row r="42" spans="1:3" x14ac:dyDescent="0.25">
      <c r="A42" s="1">
        <v>0.96180555555555514</v>
      </c>
      <c r="B42">
        <f>INDEX('Данные T'!$D:$O,ROW(),MATCH(VALUE(RIGHT('Данные T'!$S$11,LEN('Данные T'!$S$11)-3)),'Данные T'!$D$3:$O$3,0))</f>
        <v>30.2</v>
      </c>
      <c r="C42">
        <f>INDEX('Данные T'!$D:$O,ROW(),MATCH(VALUE(RIGHT('Данные T'!$S$12,LEN('Данные T'!$S$12)-3)),'Данные T'!$D$3:$O$3,0))</f>
        <v>30.8</v>
      </c>
    </row>
    <row r="43" spans="1:3" x14ac:dyDescent="0.25">
      <c r="A43" s="1">
        <v>0.96527777777777735</v>
      </c>
      <c r="B43">
        <f>INDEX('Данные T'!$D:$O,ROW(),MATCH(VALUE(RIGHT('Данные T'!$S$11,LEN('Данные T'!$S$11)-3)),'Данные T'!$D$3:$O$3,0))</f>
        <v>30.2</v>
      </c>
      <c r="C43">
        <f>INDEX('Данные T'!$D:$O,ROW(),MATCH(VALUE(RIGHT('Данные T'!$S$12,LEN('Данные T'!$S$12)-3)),'Данные T'!$D$3:$O$3,0))</f>
        <v>30.8</v>
      </c>
    </row>
    <row r="44" spans="1:3" x14ac:dyDescent="0.25">
      <c r="A44" s="1">
        <v>0.96874999999999956</v>
      </c>
      <c r="B44">
        <f>INDEX('Данные T'!$D:$O,ROW(),MATCH(VALUE(RIGHT('Данные T'!$S$11,LEN('Данные T'!$S$11)-3)),'Данные T'!$D$3:$O$3,0))</f>
        <v>30.2</v>
      </c>
      <c r="C44">
        <f>INDEX('Данные T'!$D:$O,ROW(),MATCH(VALUE(RIGHT('Данные T'!$S$12,LEN('Данные T'!$S$12)-3)),'Данные T'!$D$3:$O$3,0))</f>
        <v>30.8</v>
      </c>
    </row>
    <row r="45" spans="1:3" x14ac:dyDescent="0.25">
      <c r="A45" s="1">
        <v>0.97222222222222177</v>
      </c>
      <c r="B45">
        <f>INDEX('Данные T'!$D:$O,ROW(),MATCH(VALUE(RIGHT('Данные T'!$S$11,LEN('Данные T'!$S$11)-3)),'Данные T'!$D$3:$O$3,0))</f>
        <v>30.2</v>
      </c>
      <c r="C45">
        <f>INDEX('Данные T'!$D:$O,ROW(),MATCH(VALUE(RIGHT('Данные T'!$S$12,LEN('Данные T'!$S$12)-3)),'Данные T'!$D$3:$O$3,0))</f>
        <v>30.8</v>
      </c>
    </row>
    <row r="46" spans="1:3" x14ac:dyDescent="0.25">
      <c r="A46" s="1">
        <v>0.97569444444444398</v>
      </c>
      <c r="B46">
        <f>INDEX('Данные T'!$D:$O,ROW(),MATCH(VALUE(RIGHT('Данные T'!$S$11,LEN('Данные T'!$S$11)-3)),'Данные T'!$D$3:$O$3,0))</f>
        <v>30.2</v>
      </c>
      <c r="C46">
        <f>INDEX('Данные T'!$D:$O,ROW(),MATCH(VALUE(RIGHT('Данные T'!$S$12,LEN('Данные T'!$S$12)-3)),'Данные T'!$D$3:$O$3,0))</f>
        <v>30.8</v>
      </c>
    </row>
    <row r="47" spans="1:3" x14ac:dyDescent="0.25">
      <c r="A47" s="1">
        <v>0.97916666666666619</v>
      </c>
      <c r="B47">
        <f>INDEX('Данные T'!$D:$O,ROW(),MATCH(VALUE(RIGHT('Данные T'!$S$11,LEN('Данные T'!$S$11)-3)),'Данные T'!$D$3:$O$3,0))</f>
        <v>30.2</v>
      </c>
      <c r="C47">
        <f>INDEX('Данные T'!$D:$O,ROW(),MATCH(VALUE(RIGHT('Данные T'!$S$12,LEN('Данные T'!$S$12)-3)),'Данные T'!$D$3:$O$3,0))</f>
        <v>30.8</v>
      </c>
    </row>
    <row r="48" spans="1:3" x14ac:dyDescent="0.25">
      <c r="A48" s="1">
        <v>0.9826388888888884</v>
      </c>
      <c r="B48">
        <f>INDEX('Данные T'!$D:$O,ROW(),MATCH(VALUE(RIGHT('Данные T'!$S$11,LEN('Данные T'!$S$11)-3)),'Данные T'!$D$3:$O$3,0))</f>
        <v>30.2</v>
      </c>
      <c r="C48">
        <f>INDEX('Данные T'!$D:$O,ROW(),MATCH(VALUE(RIGHT('Данные T'!$S$12,LEN('Данные T'!$S$12)-3)),'Данные T'!$D$3:$O$3,0))</f>
        <v>30.8</v>
      </c>
    </row>
    <row r="49" spans="1:3" x14ac:dyDescent="0.25">
      <c r="A49" s="1">
        <v>0.98611111111111061</v>
      </c>
      <c r="B49">
        <f>INDEX('Данные T'!$D:$O,ROW(),MATCH(VALUE(RIGHT('Данные T'!$S$11,LEN('Данные T'!$S$11)-3)),'Данные T'!$D$3:$O$3,0))</f>
        <v>30.2</v>
      </c>
      <c r="C49">
        <f>INDEX('Данные T'!$D:$O,ROW(),MATCH(VALUE(RIGHT('Данные T'!$S$12,LEN('Данные T'!$S$12)-3)),'Данные T'!$D$3:$O$3,0))</f>
        <v>30.8</v>
      </c>
    </row>
    <row r="50" spans="1:3" x14ac:dyDescent="0.25">
      <c r="A50" s="1">
        <v>0.98958333333333282</v>
      </c>
      <c r="B50">
        <f>INDEX('Данные T'!$D:$O,ROW(),MATCH(VALUE(RIGHT('Данные T'!$S$11,LEN('Данные T'!$S$11)-3)),'Данные T'!$D$3:$O$3,0))</f>
        <v>30.2</v>
      </c>
      <c r="C50">
        <f>INDEX('Данные T'!$D:$O,ROW(),MATCH(VALUE(RIGHT('Данные T'!$S$12,LEN('Данные T'!$S$12)-3)),'Данные T'!$D$3:$O$3,0))</f>
        <v>30.8</v>
      </c>
    </row>
    <row r="51" spans="1:3" x14ac:dyDescent="0.25">
      <c r="A51" s="1">
        <v>0.99305555555555503</v>
      </c>
      <c r="B51">
        <f>INDEX('Данные T'!$D:$O,ROW(),MATCH(VALUE(RIGHT('Данные T'!$S$11,LEN('Данные T'!$S$11)-3)),'Данные T'!$D$3:$O$3,0))</f>
        <v>30.2</v>
      </c>
      <c r="C51">
        <f>INDEX('Данные T'!$D:$O,ROW(),MATCH(VALUE(RIGHT('Данные T'!$S$12,LEN('Данные T'!$S$12)-3)),'Данные T'!$D$3:$O$3,0))</f>
        <v>30.8</v>
      </c>
    </row>
    <row r="52" spans="1:3" x14ac:dyDescent="0.25">
      <c r="A52" s="1">
        <v>0.99652777777777724</v>
      </c>
      <c r="B52">
        <f>INDEX('Данные T'!$D:$O,ROW(),MATCH(VALUE(RIGHT('Данные T'!$S$11,LEN('Данные T'!$S$11)-3)),'Данные T'!$D$3:$O$3,0))</f>
        <v>30.1</v>
      </c>
      <c r="C52">
        <f>INDEX('Данные T'!$D:$O,ROW(),MATCH(VALUE(RIGHT('Данные T'!$S$12,LEN('Данные T'!$S$12)-3)),'Данные T'!$D$3:$O$3,0))</f>
        <v>30.8</v>
      </c>
    </row>
    <row r="53" spans="1:3" x14ac:dyDescent="0.25">
      <c r="A53" s="1">
        <v>0.99999999999999944</v>
      </c>
      <c r="B53">
        <f>INDEX('Данные T'!$D:$O,ROW(),MATCH(VALUE(RIGHT('Данные T'!$S$11,LEN('Данные T'!$S$11)-3)),'Данные T'!$D$3:$O$3,0))</f>
        <v>30.2</v>
      </c>
      <c r="C53">
        <f>INDEX('Данные T'!$D:$O,ROW(),MATCH(VALUE(RIGHT('Данные T'!$S$12,LEN('Данные T'!$S$12)-3)),'Данные T'!$D$3:$O$3,0))</f>
        <v>30.8</v>
      </c>
    </row>
    <row r="54" spans="1:3" x14ac:dyDescent="0.25">
      <c r="A54" s="1">
        <v>1.0034722222222217</v>
      </c>
      <c r="B54">
        <f>INDEX('Данные T'!$D:$O,ROW(),MATCH(VALUE(RIGHT('Данные T'!$S$11,LEN('Данные T'!$S$11)-3)),'Данные T'!$D$3:$O$3,0))</f>
        <v>30.2</v>
      </c>
      <c r="C54">
        <f>INDEX('Данные T'!$D:$O,ROW(),MATCH(VALUE(RIGHT('Данные T'!$S$12,LEN('Данные T'!$S$12)-3)),'Данные T'!$D$3:$O$3,0))</f>
        <v>30.8</v>
      </c>
    </row>
    <row r="55" spans="1:3" x14ac:dyDescent="0.25">
      <c r="A55" s="1">
        <v>1.006944444444444</v>
      </c>
      <c r="B55">
        <f>INDEX('Данные T'!$D:$O,ROW(),MATCH(VALUE(RIGHT('Данные T'!$S$11,LEN('Данные T'!$S$11)-3)),'Данные T'!$D$3:$O$3,0))</f>
        <v>30.2</v>
      </c>
      <c r="C55">
        <f>INDEX('Данные T'!$D:$O,ROW(),MATCH(VALUE(RIGHT('Данные T'!$S$12,LEN('Данные T'!$S$12)-3)),'Данные T'!$D$3:$O$3,0))</f>
        <v>30.8</v>
      </c>
    </row>
    <row r="56" spans="1:3" x14ac:dyDescent="0.25">
      <c r="A56" s="1">
        <v>1.0104166666666663</v>
      </c>
      <c r="B56">
        <f>INDEX('Данные T'!$D:$O,ROW(),MATCH(VALUE(RIGHT('Данные T'!$S$11,LEN('Данные T'!$S$11)-3)),'Данные T'!$D$3:$O$3,0))</f>
        <v>30.2</v>
      </c>
      <c r="C56">
        <f>INDEX('Данные T'!$D:$O,ROW(),MATCH(VALUE(RIGHT('Данные T'!$S$12,LEN('Данные T'!$S$12)-3)),'Данные T'!$D$3:$O$3,0))</f>
        <v>30.8</v>
      </c>
    </row>
    <row r="57" spans="1:3" x14ac:dyDescent="0.25">
      <c r="A57" s="1">
        <v>1.0138888888888886</v>
      </c>
      <c r="B57">
        <f>INDEX('Данные T'!$D:$O,ROW(),MATCH(VALUE(RIGHT('Данные T'!$S$11,LEN('Данные T'!$S$11)-3)),'Данные T'!$D$3:$O$3,0))</f>
        <v>30.2</v>
      </c>
      <c r="C57">
        <f>INDEX('Данные T'!$D:$O,ROW(),MATCH(VALUE(RIGHT('Данные T'!$S$12,LEN('Данные T'!$S$12)-3)),'Данные T'!$D$3:$O$3,0))</f>
        <v>30.8</v>
      </c>
    </row>
    <row r="58" spans="1:3" x14ac:dyDescent="0.25">
      <c r="A58" s="1">
        <v>1.0173611111111109</v>
      </c>
      <c r="B58">
        <f>INDEX('Данные T'!$D:$O,ROW(),MATCH(VALUE(RIGHT('Данные T'!$S$11,LEN('Данные T'!$S$11)-3)),'Данные T'!$D$3:$O$3,0))</f>
        <v>30.2</v>
      </c>
      <c r="C58">
        <f>INDEX('Данные T'!$D:$O,ROW(),MATCH(VALUE(RIGHT('Данные T'!$S$12,LEN('Данные T'!$S$12)-3)),'Данные T'!$D$3:$O$3,0))</f>
        <v>30.8</v>
      </c>
    </row>
    <row r="59" spans="1:3" x14ac:dyDescent="0.25">
      <c r="A59" s="1">
        <v>1.0208333333333333</v>
      </c>
      <c r="B59">
        <f>INDEX('Данные T'!$D:$O,ROW(),MATCH(VALUE(RIGHT('Данные T'!$S$11,LEN('Данные T'!$S$11)-3)),'Данные T'!$D$3:$O$3,0))</f>
        <v>30.3</v>
      </c>
      <c r="C59">
        <f>INDEX('Данные T'!$D:$O,ROW(),MATCH(VALUE(RIGHT('Данные T'!$S$12,LEN('Данные T'!$S$12)-3)),'Данные T'!$D$3:$O$3,0))</f>
        <v>30.8</v>
      </c>
    </row>
    <row r="60" spans="1:3" x14ac:dyDescent="0.25">
      <c r="A60" s="1">
        <v>1.0243055555555556</v>
      </c>
      <c r="B60">
        <f>INDEX('Данные T'!$D:$O,ROW(),MATCH(VALUE(RIGHT('Данные T'!$S$11,LEN('Данные T'!$S$11)-3)),'Данные T'!$D$3:$O$3,0))</f>
        <v>30.2</v>
      </c>
      <c r="C60">
        <f>INDEX('Данные T'!$D:$O,ROW(),MATCH(VALUE(RIGHT('Данные T'!$S$12,LEN('Данные T'!$S$12)-3)),'Данные T'!$D$3:$O$3,0))</f>
        <v>30.8</v>
      </c>
    </row>
    <row r="61" spans="1:3" x14ac:dyDescent="0.25">
      <c r="A61" s="1">
        <v>1.0277777777777779</v>
      </c>
      <c r="B61">
        <f>INDEX('Данные T'!$D:$O,ROW(),MATCH(VALUE(RIGHT('Данные T'!$S$11,LEN('Данные T'!$S$11)-3)),'Данные T'!$D$3:$O$3,0))</f>
        <v>30.2</v>
      </c>
      <c r="C61">
        <f>INDEX('Данные T'!$D:$O,ROW(),MATCH(VALUE(RIGHT('Данные T'!$S$12,LEN('Данные T'!$S$12)-3)),'Данные T'!$D$3:$O$3,0))</f>
        <v>30.8</v>
      </c>
    </row>
    <row r="62" spans="1:3" x14ac:dyDescent="0.25">
      <c r="A62" s="1">
        <v>1.0312500000000002</v>
      </c>
      <c r="B62">
        <f>INDEX('Данные T'!$D:$O,ROW(),MATCH(VALUE(RIGHT('Данные T'!$S$11,LEN('Данные T'!$S$11)-3)),'Данные T'!$D$3:$O$3,0))</f>
        <v>30.2</v>
      </c>
      <c r="C62">
        <f>INDEX('Данные T'!$D:$O,ROW(),MATCH(VALUE(RIGHT('Данные T'!$S$12,LEN('Данные T'!$S$12)-3)),'Данные T'!$D$3:$O$3,0))</f>
        <v>30.8</v>
      </c>
    </row>
    <row r="63" spans="1:3" x14ac:dyDescent="0.25">
      <c r="A63" s="1">
        <v>1.0347222222222225</v>
      </c>
      <c r="B63">
        <f>INDEX('Данные T'!$D:$O,ROW(),MATCH(VALUE(RIGHT('Данные T'!$S$11,LEN('Данные T'!$S$11)-3)),'Данные T'!$D$3:$O$3,0))</f>
        <v>30.2</v>
      </c>
      <c r="C63">
        <f>INDEX('Данные T'!$D:$O,ROW(),MATCH(VALUE(RIGHT('Данные T'!$S$12,LEN('Данные T'!$S$12)-3)),'Данные T'!$D$3:$O$3,0))</f>
        <v>30.8</v>
      </c>
    </row>
    <row r="64" spans="1:3" x14ac:dyDescent="0.25">
      <c r="A64" s="1">
        <v>1.0381944444444449</v>
      </c>
      <c r="B64">
        <f>INDEX('Данные T'!$D:$O,ROW(),MATCH(VALUE(RIGHT('Данные T'!$S$11,LEN('Данные T'!$S$11)-3)),'Данные T'!$D$3:$O$3,0))</f>
        <v>30.2</v>
      </c>
      <c r="C64">
        <f>INDEX('Данные T'!$D:$O,ROW(),MATCH(VALUE(RIGHT('Данные T'!$S$12,LEN('Данные T'!$S$12)-3)),'Данные T'!$D$3:$O$3,0))</f>
        <v>30.8</v>
      </c>
    </row>
    <row r="65" spans="1:3" x14ac:dyDescent="0.25">
      <c r="A65" s="1">
        <v>1.0416666666666672</v>
      </c>
      <c r="B65">
        <f>INDEX('Данные T'!$D:$O,ROW(),MATCH(VALUE(RIGHT('Данные T'!$S$11,LEN('Данные T'!$S$11)-3)),'Данные T'!$D$3:$O$3,0))</f>
        <v>30.2</v>
      </c>
      <c r="C65">
        <f>INDEX('Данные T'!$D:$O,ROW(),MATCH(VALUE(RIGHT('Данные T'!$S$12,LEN('Данные T'!$S$12)-3)),'Данные T'!$D$3:$O$3,0))</f>
        <v>30.8</v>
      </c>
    </row>
    <row r="66" spans="1:3" x14ac:dyDescent="0.25">
      <c r="A66" s="1">
        <v>1.0451388888888895</v>
      </c>
      <c r="B66">
        <f>INDEX('Данные T'!$D:$O,ROW(),MATCH(VALUE(RIGHT('Данные T'!$S$11,LEN('Данные T'!$S$11)-3)),'Данные T'!$D$3:$O$3,0))</f>
        <v>30.2</v>
      </c>
      <c r="C66">
        <f>INDEX('Данные T'!$D:$O,ROW(),MATCH(VALUE(RIGHT('Данные T'!$S$12,LEN('Данные T'!$S$12)-3)),'Данные T'!$D$3:$O$3,0))</f>
        <v>30.8</v>
      </c>
    </row>
    <row r="67" spans="1:3" x14ac:dyDescent="0.25">
      <c r="A67" s="1">
        <v>1.0486111111111118</v>
      </c>
      <c r="B67">
        <f>INDEX('Данные T'!$D:$O,ROW(),MATCH(VALUE(RIGHT('Данные T'!$S$11,LEN('Данные T'!$S$11)-3)),'Данные T'!$D$3:$O$3,0))</f>
        <v>30.2</v>
      </c>
      <c r="C67">
        <f>INDEX('Данные T'!$D:$O,ROW(),MATCH(VALUE(RIGHT('Данные T'!$S$12,LEN('Данные T'!$S$12)-3)),'Данные T'!$D$3:$O$3,0))</f>
        <v>30.8</v>
      </c>
    </row>
    <row r="68" spans="1:3" x14ac:dyDescent="0.25">
      <c r="A68" s="1">
        <v>1.0520833333333341</v>
      </c>
      <c r="B68">
        <f>INDEX('Данные T'!$D:$O,ROW(),MATCH(VALUE(RIGHT('Данные T'!$S$11,LEN('Данные T'!$S$11)-3)),'Данные T'!$D$3:$O$3,0))</f>
        <v>30.2</v>
      </c>
      <c r="C68">
        <f>INDEX('Данные T'!$D:$O,ROW(),MATCH(VALUE(RIGHT('Данные T'!$S$12,LEN('Данные T'!$S$12)-3)),'Данные T'!$D$3:$O$3,0))</f>
        <v>30.8</v>
      </c>
    </row>
    <row r="69" spans="1:3" x14ac:dyDescent="0.25">
      <c r="A69" s="1">
        <v>1.0555555555555565</v>
      </c>
      <c r="B69">
        <f>INDEX('Данные T'!$D:$O,ROW(),MATCH(VALUE(RIGHT('Данные T'!$S$11,LEN('Данные T'!$S$11)-3)),'Данные T'!$D$3:$O$3,0))</f>
        <v>30.2</v>
      </c>
      <c r="C69">
        <f>INDEX('Данные T'!$D:$O,ROW(),MATCH(VALUE(RIGHT('Данные T'!$S$12,LEN('Данные T'!$S$12)-3)),'Данные T'!$D$3:$O$3,0))</f>
        <v>30.8</v>
      </c>
    </row>
    <row r="70" spans="1:3" x14ac:dyDescent="0.25">
      <c r="A70" s="1">
        <v>1.0590277777777788</v>
      </c>
      <c r="B70">
        <f>INDEX('Данные T'!$D:$O,ROW(),MATCH(VALUE(RIGHT('Данные T'!$S$11,LEN('Данные T'!$S$11)-3)),'Данные T'!$D$3:$O$3,0))</f>
        <v>30.3</v>
      </c>
      <c r="C70">
        <f>INDEX('Данные T'!$D:$O,ROW(),MATCH(VALUE(RIGHT('Данные T'!$S$12,LEN('Данные T'!$S$12)-3)),'Данные T'!$D$3:$O$3,0))</f>
        <v>30.8</v>
      </c>
    </row>
    <row r="71" spans="1:3" x14ac:dyDescent="0.25">
      <c r="A71" s="1">
        <v>1.0625000000000011</v>
      </c>
      <c r="B71">
        <f>INDEX('Данные T'!$D:$O,ROW(),MATCH(VALUE(RIGHT('Данные T'!$S$11,LEN('Данные T'!$S$11)-3)),'Данные T'!$D$3:$O$3,0))</f>
        <v>30.2</v>
      </c>
      <c r="C71">
        <f>INDEX('Данные T'!$D:$O,ROW(),MATCH(VALUE(RIGHT('Данные T'!$S$12,LEN('Данные T'!$S$12)-3)),'Данные T'!$D$3:$O$3,0))</f>
        <v>30.8</v>
      </c>
    </row>
    <row r="72" spans="1:3" x14ac:dyDescent="0.25">
      <c r="A72" s="1">
        <v>1.0659722222222234</v>
      </c>
      <c r="B72">
        <f>INDEX('Данные T'!$D:$O,ROW(),MATCH(VALUE(RIGHT('Данные T'!$S$11,LEN('Данные T'!$S$11)-3)),'Данные T'!$D$3:$O$3,0))</f>
        <v>30.2</v>
      </c>
      <c r="C72">
        <f>INDEX('Данные T'!$D:$O,ROW(),MATCH(VALUE(RIGHT('Данные T'!$S$12,LEN('Данные T'!$S$12)-3)),'Данные T'!$D$3:$O$3,0))</f>
        <v>30.8</v>
      </c>
    </row>
    <row r="73" spans="1:3" x14ac:dyDescent="0.25">
      <c r="A73" s="1">
        <v>1.0694444444444458</v>
      </c>
      <c r="B73">
        <f>INDEX('Данные T'!$D:$O,ROW(),MATCH(VALUE(RIGHT('Данные T'!$S$11,LEN('Данные T'!$S$11)-3)),'Данные T'!$D$3:$O$3,0))</f>
        <v>30.2</v>
      </c>
      <c r="C73">
        <f>INDEX('Данные T'!$D:$O,ROW(),MATCH(VALUE(RIGHT('Данные T'!$S$12,LEN('Данные T'!$S$12)-3)),'Данные T'!$D$3:$O$3,0))</f>
        <v>30.8</v>
      </c>
    </row>
    <row r="74" spans="1:3" x14ac:dyDescent="0.25">
      <c r="A74" s="1">
        <v>1.0729166666666681</v>
      </c>
      <c r="B74">
        <f>INDEX('Данные T'!$D:$O,ROW(),MATCH(VALUE(RIGHT('Данные T'!$S$11,LEN('Данные T'!$S$11)-3)),'Данные T'!$D$3:$O$3,0))</f>
        <v>30.2</v>
      </c>
      <c r="C74">
        <f>INDEX('Данные T'!$D:$O,ROW(),MATCH(VALUE(RIGHT('Данные T'!$S$12,LEN('Данные T'!$S$12)-3)),'Данные T'!$D$3:$O$3,0))</f>
        <v>30.8</v>
      </c>
    </row>
    <row r="75" spans="1:3" x14ac:dyDescent="0.25">
      <c r="A75" s="1">
        <v>1.0763888888888904</v>
      </c>
      <c r="B75">
        <f>INDEX('Данные T'!$D:$O,ROW(),MATCH(VALUE(RIGHT('Данные T'!$S$11,LEN('Данные T'!$S$11)-3)),'Данные T'!$D$3:$O$3,0))</f>
        <v>30.2</v>
      </c>
      <c r="C75">
        <f>INDEX('Данные T'!$D:$O,ROW(),MATCH(VALUE(RIGHT('Данные T'!$S$12,LEN('Данные T'!$S$12)-3)),'Данные T'!$D$3:$O$3,0))</f>
        <v>30.8</v>
      </c>
    </row>
    <row r="76" spans="1:3" x14ac:dyDescent="0.25">
      <c r="A76" s="1">
        <v>1.0798611111111127</v>
      </c>
      <c r="B76">
        <f>INDEX('Данные T'!$D:$O,ROW(),MATCH(VALUE(RIGHT('Данные T'!$S$11,LEN('Данные T'!$S$11)-3)),'Данные T'!$D$3:$O$3,0))</f>
        <v>30.2</v>
      </c>
      <c r="C76">
        <f>INDEX('Данные T'!$D:$O,ROW(),MATCH(VALUE(RIGHT('Данные T'!$S$12,LEN('Данные T'!$S$12)-3)),'Данные T'!$D$3:$O$3,0))</f>
        <v>30.8</v>
      </c>
    </row>
    <row r="77" spans="1:3" x14ac:dyDescent="0.25">
      <c r="A77" s="1">
        <v>1.083333333333335</v>
      </c>
      <c r="B77">
        <f>INDEX('Данные T'!$D:$O,ROW(),MATCH(VALUE(RIGHT('Данные T'!$S$11,LEN('Данные T'!$S$11)-3)),'Данные T'!$D$3:$O$3,0))</f>
        <v>30.2</v>
      </c>
      <c r="C77">
        <f>INDEX('Данные T'!$D:$O,ROW(),MATCH(VALUE(RIGHT('Данные T'!$S$12,LEN('Данные T'!$S$12)-3)),'Данные T'!$D$3:$O$3,0))</f>
        <v>30.8</v>
      </c>
    </row>
    <row r="78" spans="1:3" x14ac:dyDescent="0.25">
      <c r="A78" s="1">
        <v>1.0868055555555574</v>
      </c>
      <c r="B78">
        <f>INDEX('Данные T'!$D:$O,ROW(),MATCH(VALUE(RIGHT('Данные T'!$S$11,LEN('Данные T'!$S$11)-3)),'Данные T'!$D$3:$O$3,0))</f>
        <v>30.2</v>
      </c>
      <c r="C78">
        <f>INDEX('Данные T'!$D:$O,ROW(),MATCH(VALUE(RIGHT('Данные T'!$S$12,LEN('Данные T'!$S$12)-3)),'Данные T'!$D$3:$O$3,0))</f>
        <v>30.8</v>
      </c>
    </row>
    <row r="79" spans="1:3" x14ac:dyDescent="0.25">
      <c r="A79" s="1">
        <v>1.0902777777777797</v>
      </c>
      <c r="B79">
        <f>INDEX('Данные T'!$D:$O,ROW(),MATCH(VALUE(RIGHT('Данные T'!$S$11,LEN('Данные T'!$S$11)-3)),'Данные T'!$D$3:$O$3,0))</f>
        <v>30.2</v>
      </c>
      <c r="C79">
        <f>INDEX('Данные T'!$D:$O,ROW(),MATCH(VALUE(RIGHT('Данные T'!$S$12,LEN('Данные T'!$S$12)-3)),'Данные T'!$D$3:$O$3,0))</f>
        <v>30.8</v>
      </c>
    </row>
    <row r="80" spans="1:3" x14ac:dyDescent="0.25">
      <c r="A80" s="1">
        <v>1.093750000000002</v>
      </c>
      <c r="B80">
        <f>INDEX('Данные T'!$D:$O,ROW(),MATCH(VALUE(RIGHT('Данные T'!$S$11,LEN('Данные T'!$S$11)-3)),'Данные T'!$D$3:$O$3,0))</f>
        <v>30.2</v>
      </c>
      <c r="C80">
        <f>INDEX('Данные T'!$D:$O,ROW(),MATCH(VALUE(RIGHT('Данные T'!$S$12,LEN('Данные T'!$S$12)-3)),'Данные T'!$D$3:$O$3,0))</f>
        <v>30.8</v>
      </c>
    </row>
    <row r="81" spans="1:3" x14ac:dyDescent="0.25">
      <c r="A81" s="1">
        <v>1.0972222222222243</v>
      </c>
      <c r="B81">
        <f>INDEX('Данные T'!$D:$O,ROW(),MATCH(VALUE(RIGHT('Данные T'!$S$11,LEN('Данные T'!$S$11)-3)),'Данные T'!$D$3:$O$3,0))</f>
        <v>30.2</v>
      </c>
      <c r="C81">
        <f>INDEX('Данные T'!$D:$O,ROW(),MATCH(VALUE(RIGHT('Данные T'!$S$12,LEN('Данные T'!$S$12)-3)),'Данные T'!$D$3:$O$3,0))</f>
        <v>30.8</v>
      </c>
    </row>
    <row r="82" spans="1:3" x14ac:dyDescent="0.25">
      <c r="A82" s="1">
        <v>1.1006944444444466</v>
      </c>
      <c r="B82">
        <f>INDEX('Данные T'!$D:$O,ROW(),MATCH(VALUE(RIGHT('Данные T'!$S$11,LEN('Данные T'!$S$11)-3)),'Данные T'!$D$3:$O$3,0))</f>
        <v>30.2</v>
      </c>
      <c r="C82">
        <f>INDEX('Данные T'!$D:$O,ROW(),MATCH(VALUE(RIGHT('Данные T'!$S$12,LEN('Данные T'!$S$12)-3)),'Данные T'!$D$3:$O$3,0))</f>
        <v>30.8</v>
      </c>
    </row>
    <row r="83" spans="1:3" x14ac:dyDescent="0.25">
      <c r="A83" s="1">
        <v>1.104166666666669</v>
      </c>
      <c r="B83">
        <f>INDEX('Данные T'!$D:$O,ROW(),MATCH(VALUE(RIGHT('Данные T'!$S$11,LEN('Данные T'!$S$11)-3)),'Данные T'!$D$3:$O$3,0))</f>
        <v>30.2</v>
      </c>
      <c r="C83">
        <f>INDEX('Данные T'!$D:$O,ROW(),MATCH(VALUE(RIGHT('Данные T'!$S$12,LEN('Данные T'!$S$12)-3)),'Данные T'!$D$3:$O$3,0))</f>
        <v>30.8</v>
      </c>
    </row>
    <row r="84" spans="1:3" x14ac:dyDescent="0.25">
      <c r="A84" s="1">
        <v>1.1076388888888913</v>
      </c>
      <c r="B84">
        <f>INDEX('Данные T'!$D:$O,ROW(),MATCH(VALUE(RIGHT('Данные T'!$S$11,LEN('Данные T'!$S$11)-3)),'Данные T'!$D$3:$O$3,0))</f>
        <v>30.2</v>
      </c>
      <c r="C84">
        <f>INDEX('Данные T'!$D:$O,ROW(),MATCH(VALUE(RIGHT('Данные T'!$S$12,LEN('Данные T'!$S$12)-3)),'Данные T'!$D$3:$O$3,0))</f>
        <v>30.8</v>
      </c>
    </row>
    <row r="85" spans="1:3" x14ac:dyDescent="0.25">
      <c r="A85" s="1">
        <v>1.1111111111111136</v>
      </c>
      <c r="B85">
        <f>INDEX('Данные T'!$D:$O,ROW(),MATCH(VALUE(RIGHT('Данные T'!$S$11,LEN('Данные T'!$S$11)-3)),'Данные T'!$D$3:$O$3,0))</f>
        <v>30.2</v>
      </c>
      <c r="C85">
        <f>INDEX('Данные T'!$D:$O,ROW(),MATCH(VALUE(RIGHT('Данные T'!$S$12,LEN('Данные T'!$S$12)-3)),'Данные T'!$D$3:$O$3,0))</f>
        <v>30.8</v>
      </c>
    </row>
    <row r="86" spans="1:3" x14ac:dyDescent="0.25">
      <c r="A86" s="1">
        <v>1.1145833333333359</v>
      </c>
      <c r="B86">
        <f>INDEX('Данные T'!$D:$O,ROW(),MATCH(VALUE(RIGHT('Данные T'!$S$11,LEN('Данные T'!$S$11)-3)),'Данные T'!$D$3:$O$3,0))</f>
        <v>30.2</v>
      </c>
      <c r="C86">
        <f>INDEX('Данные T'!$D:$O,ROW(),MATCH(VALUE(RIGHT('Данные T'!$S$12,LEN('Данные T'!$S$12)-3)),'Данные T'!$D$3:$O$3,0))</f>
        <v>30.8</v>
      </c>
    </row>
    <row r="87" spans="1:3" x14ac:dyDescent="0.25">
      <c r="A87" s="1">
        <v>1.1180555555555582</v>
      </c>
      <c r="B87">
        <f>INDEX('Данные T'!$D:$O,ROW(),MATCH(VALUE(RIGHT('Данные T'!$S$11,LEN('Данные T'!$S$11)-3)),'Данные T'!$D$3:$O$3,0))</f>
        <v>30.2</v>
      </c>
      <c r="C87">
        <f>INDEX('Данные T'!$D:$O,ROW(),MATCH(VALUE(RIGHT('Данные T'!$S$12,LEN('Данные T'!$S$12)-3)),'Данные T'!$D$3:$O$3,0))</f>
        <v>30.8</v>
      </c>
    </row>
    <row r="88" spans="1:3" x14ac:dyDescent="0.25">
      <c r="A88" s="1">
        <v>1.1215277777777806</v>
      </c>
      <c r="B88">
        <f>INDEX('Данные T'!$D:$O,ROW(),MATCH(VALUE(RIGHT('Данные T'!$S$11,LEN('Данные T'!$S$11)-3)),'Данные T'!$D$3:$O$3,0))</f>
        <v>30.2</v>
      </c>
      <c r="C88">
        <f>INDEX('Данные T'!$D:$O,ROW(),MATCH(VALUE(RIGHT('Данные T'!$S$12,LEN('Данные T'!$S$12)-3)),'Данные T'!$D$3:$O$3,0))</f>
        <v>30.8</v>
      </c>
    </row>
    <row r="89" spans="1:3" x14ac:dyDescent="0.25">
      <c r="A89" s="1">
        <v>1.1250000000000029</v>
      </c>
      <c r="B89">
        <f>INDEX('Данные T'!$D:$O,ROW(),MATCH(VALUE(RIGHT('Данные T'!$S$11,LEN('Данные T'!$S$11)-3)),'Данные T'!$D$3:$O$3,0))</f>
        <v>30.2</v>
      </c>
      <c r="C89">
        <f>INDEX('Данные T'!$D:$O,ROW(),MATCH(VALUE(RIGHT('Данные T'!$S$12,LEN('Данные T'!$S$12)-3)),'Данные T'!$D$3:$O$3,0))</f>
        <v>30.8</v>
      </c>
    </row>
    <row r="90" spans="1:3" x14ac:dyDescent="0.25">
      <c r="A90" s="1">
        <v>1.1284722222222252</v>
      </c>
      <c r="B90">
        <f>INDEX('Данные T'!$D:$O,ROW(),MATCH(VALUE(RIGHT('Данные T'!$S$11,LEN('Данные T'!$S$11)-3)),'Данные T'!$D$3:$O$3,0))</f>
        <v>30.2</v>
      </c>
      <c r="C90">
        <f>INDEX('Данные T'!$D:$O,ROW(),MATCH(VALUE(RIGHT('Данные T'!$S$12,LEN('Данные T'!$S$12)-3)),'Данные T'!$D$3:$O$3,0))</f>
        <v>30.8</v>
      </c>
    </row>
    <row r="91" spans="1:3" x14ac:dyDescent="0.25">
      <c r="A91" s="1">
        <v>1.1319444444444475</v>
      </c>
      <c r="B91">
        <f>INDEX('Данные T'!$D:$O,ROW(),MATCH(VALUE(RIGHT('Данные T'!$S$11,LEN('Данные T'!$S$11)-3)),'Данные T'!$D$3:$O$3,0))</f>
        <v>30.2</v>
      </c>
      <c r="C91">
        <f>INDEX('Данные T'!$D:$O,ROW(),MATCH(VALUE(RIGHT('Данные T'!$S$12,LEN('Данные T'!$S$12)-3)),'Данные T'!$D$3:$O$3,0))</f>
        <v>30.8</v>
      </c>
    </row>
    <row r="92" spans="1:3" x14ac:dyDescent="0.25">
      <c r="A92" s="1">
        <v>1.1354166666666698</v>
      </c>
      <c r="B92">
        <f>INDEX('Данные T'!$D:$O,ROW(),MATCH(VALUE(RIGHT('Данные T'!$S$11,LEN('Данные T'!$S$11)-3)),'Данные T'!$D$3:$O$3,0))</f>
        <v>30.2</v>
      </c>
      <c r="C92">
        <f>INDEX('Данные T'!$D:$O,ROW(),MATCH(VALUE(RIGHT('Данные T'!$S$12,LEN('Данные T'!$S$12)-3)),'Данные T'!$D$3:$O$3,0))</f>
        <v>30.8</v>
      </c>
    </row>
    <row r="93" spans="1:3" x14ac:dyDescent="0.25">
      <c r="A93" s="1">
        <v>1.1388888888888922</v>
      </c>
      <c r="B93">
        <f>INDEX('Данные T'!$D:$O,ROW(),MATCH(VALUE(RIGHT('Данные T'!$S$11,LEN('Данные T'!$S$11)-3)),'Данные T'!$D$3:$O$3,0))</f>
        <v>30.2</v>
      </c>
      <c r="C93">
        <f>INDEX('Данные T'!$D:$O,ROW(),MATCH(VALUE(RIGHT('Данные T'!$S$12,LEN('Данные T'!$S$12)-3)),'Данные T'!$D$3:$O$3,0))</f>
        <v>30.8</v>
      </c>
    </row>
    <row r="94" spans="1:3" x14ac:dyDescent="0.25">
      <c r="A94" s="1">
        <v>1.1423611111111145</v>
      </c>
      <c r="B94">
        <f>INDEX('Данные T'!$D:$O,ROW(),MATCH(VALUE(RIGHT('Данные T'!$S$11,LEN('Данные T'!$S$11)-3)),'Данные T'!$D$3:$O$3,0))</f>
        <v>30.2</v>
      </c>
      <c r="C94">
        <f>INDEX('Данные T'!$D:$O,ROW(),MATCH(VALUE(RIGHT('Данные T'!$S$12,LEN('Данные T'!$S$12)-3)),'Данные T'!$D$3:$O$3,0))</f>
        <v>30.8</v>
      </c>
    </row>
    <row r="95" spans="1:3" x14ac:dyDescent="0.25">
      <c r="A95" s="1">
        <v>1.1458333333333368</v>
      </c>
      <c r="B95">
        <f>INDEX('Данные T'!$D:$O,ROW(),MATCH(VALUE(RIGHT('Данные T'!$S$11,LEN('Данные T'!$S$11)-3)),'Данные T'!$D$3:$O$3,0))</f>
        <v>30.2</v>
      </c>
      <c r="C95">
        <f>INDEX('Данные T'!$D:$O,ROW(),MATCH(VALUE(RIGHT('Данные T'!$S$12,LEN('Данные T'!$S$12)-3)),'Данные T'!$D$3:$O$3,0))</f>
        <v>30.8</v>
      </c>
    </row>
    <row r="96" spans="1:3" x14ac:dyDescent="0.25">
      <c r="A96" s="1">
        <v>1.1493055555555591</v>
      </c>
      <c r="B96">
        <f>INDEX('Данные T'!$D:$O,ROW(),MATCH(VALUE(RIGHT('Данные T'!$S$11,LEN('Данные T'!$S$11)-3)),'Данные T'!$D$3:$O$3,0))</f>
        <v>30.2</v>
      </c>
      <c r="C96">
        <f>INDEX('Данные T'!$D:$O,ROW(),MATCH(VALUE(RIGHT('Данные T'!$S$12,LEN('Данные T'!$S$12)-3)),'Данные T'!$D$3:$O$3,0))</f>
        <v>30.8</v>
      </c>
    </row>
    <row r="97" spans="1:3" x14ac:dyDescent="0.25">
      <c r="A97" s="1">
        <v>1.1527777777777815</v>
      </c>
      <c r="B97">
        <f>INDEX('Данные T'!$D:$O,ROW(),MATCH(VALUE(RIGHT('Данные T'!$S$11,LEN('Данные T'!$S$11)-3)),'Данные T'!$D$3:$O$3,0))</f>
        <v>30.2</v>
      </c>
      <c r="C97">
        <f>INDEX('Данные T'!$D:$O,ROW(),MATCH(VALUE(RIGHT('Данные T'!$S$12,LEN('Данные T'!$S$12)-3)),'Данные T'!$D$3:$O$3,0))</f>
        <v>30.8</v>
      </c>
    </row>
    <row r="98" spans="1:3" x14ac:dyDescent="0.25">
      <c r="A98" s="1">
        <v>1.1562500000000038</v>
      </c>
      <c r="B98">
        <f>INDEX('Данные T'!$D:$O,ROW(),MATCH(VALUE(RIGHT('Данные T'!$S$11,LEN('Данные T'!$S$11)-3)),'Данные T'!$D$3:$O$3,0))</f>
        <v>30.2</v>
      </c>
      <c r="C98">
        <f>INDEX('Данные T'!$D:$O,ROW(),MATCH(VALUE(RIGHT('Данные T'!$S$12,LEN('Данные T'!$S$12)-3)),'Данные T'!$D$3:$O$3,0))</f>
        <v>30.8</v>
      </c>
    </row>
    <row r="99" spans="1:3" x14ac:dyDescent="0.25">
      <c r="A99" s="1">
        <v>1.1597222222222261</v>
      </c>
      <c r="B99">
        <f>INDEX('Данные T'!$D:$O,ROW(),MATCH(VALUE(RIGHT('Данные T'!$S$11,LEN('Данные T'!$S$11)-3)),'Данные T'!$D$3:$O$3,0))</f>
        <v>30.2</v>
      </c>
      <c r="C99">
        <f>INDEX('Данные T'!$D:$O,ROW(),MATCH(VALUE(RIGHT('Данные T'!$S$12,LEN('Данные T'!$S$12)-3)),'Данные T'!$D$3:$O$3,0))</f>
        <v>30.8</v>
      </c>
    </row>
    <row r="100" spans="1:3" x14ac:dyDescent="0.25">
      <c r="A100" s="1">
        <v>1.1631944444444484</v>
      </c>
      <c r="B100">
        <f>INDEX('Данные T'!$D:$O,ROW(),MATCH(VALUE(RIGHT('Данные T'!$S$11,LEN('Данные T'!$S$11)-3)),'Данные T'!$D$3:$O$3,0))</f>
        <v>30.2</v>
      </c>
      <c r="C100">
        <f>INDEX('Данные T'!$D:$O,ROW(),MATCH(VALUE(RIGHT('Данные T'!$S$12,LEN('Данные T'!$S$12)-3)),'Данные T'!$D$3:$O$3,0))</f>
        <v>30.8</v>
      </c>
    </row>
    <row r="101" spans="1:3" x14ac:dyDescent="0.25">
      <c r="A101" s="1">
        <v>1.1666666666666707</v>
      </c>
      <c r="B101">
        <f>INDEX('Данные T'!$D:$O,ROW(),MATCH(VALUE(RIGHT('Данные T'!$S$11,LEN('Данные T'!$S$11)-3)),'Данные T'!$D$3:$O$3,0))</f>
        <v>30.2</v>
      </c>
      <c r="C101">
        <f>INDEX('Данные T'!$D:$O,ROW(),MATCH(VALUE(RIGHT('Данные T'!$S$12,LEN('Данные T'!$S$12)-3)),'Данные T'!$D$3:$O$3,0))</f>
        <v>30.8</v>
      </c>
    </row>
    <row r="102" spans="1:3" x14ac:dyDescent="0.25">
      <c r="A102" s="1">
        <v>1.1701388888888931</v>
      </c>
      <c r="B102">
        <f>INDEX('Данные T'!$D:$O,ROW(),MATCH(VALUE(RIGHT('Данные T'!$S$11,LEN('Данные T'!$S$11)-3)),'Данные T'!$D$3:$O$3,0))</f>
        <v>30.2</v>
      </c>
      <c r="C102">
        <f>INDEX('Данные T'!$D:$O,ROW(),MATCH(VALUE(RIGHT('Данные T'!$S$12,LEN('Данные T'!$S$12)-3)),'Данные T'!$D$3:$O$3,0))</f>
        <v>30.8</v>
      </c>
    </row>
    <row r="103" spans="1:3" x14ac:dyDescent="0.25">
      <c r="A103" s="1">
        <v>1.1736111111111154</v>
      </c>
      <c r="B103">
        <f>INDEX('Данные T'!$D:$O,ROW(),MATCH(VALUE(RIGHT('Данные T'!$S$11,LEN('Данные T'!$S$11)-3)),'Данные T'!$D$3:$O$3,0))</f>
        <v>30.2</v>
      </c>
      <c r="C103">
        <f>INDEX('Данные T'!$D:$O,ROW(),MATCH(VALUE(RIGHT('Данные T'!$S$12,LEN('Данные T'!$S$12)-3)),'Данные T'!$D$3:$O$3,0))</f>
        <v>30.8</v>
      </c>
    </row>
    <row r="104" spans="1:3" x14ac:dyDescent="0.25">
      <c r="A104" s="1">
        <v>1.1770833333333377</v>
      </c>
      <c r="B104">
        <f>INDEX('Данные T'!$D:$O,ROW(),MATCH(VALUE(RIGHT('Данные T'!$S$11,LEN('Данные T'!$S$11)-3)),'Данные T'!$D$3:$O$3,0))</f>
        <v>30.2</v>
      </c>
      <c r="C104">
        <f>INDEX('Данные T'!$D:$O,ROW(),MATCH(VALUE(RIGHT('Данные T'!$S$12,LEN('Данные T'!$S$12)-3)),'Данные T'!$D$3:$O$3,0))</f>
        <v>30.8</v>
      </c>
    </row>
    <row r="105" spans="1:3" x14ac:dyDescent="0.25">
      <c r="A105" s="1">
        <v>1.18055555555556</v>
      </c>
      <c r="B105">
        <f>INDEX('Данные T'!$D:$O,ROW(),MATCH(VALUE(RIGHT('Данные T'!$S$11,LEN('Данные T'!$S$11)-3)),'Данные T'!$D$3:$O$3,0))</f>
        <v>30.2</v>
      </c>
      <c r="C105">
        <f>INDEX('Данные T'!$D:$O,ROW(),MATCH(VALUE(RIGHT('Данные T'!$S$12,LEN('Данные T'!$S$12)-3)),'Данные T'!$D$3:$O$3,0))</f>
        <v>30.8</v>
      </c>
    </row>
    <row r="106" spans="1:3" x14ac:dyDescent="0.25">
      <c r="A106" s="1">
        <v>1.1840277777777823</v>
      </c>
      <c r="B106">
        <f>INDEX('Данные T'!$D:$O,ROW(),MATCH(VALUE(RIGHT('Данные T'!$S$11,LEN('Данные T'!$S$11)-3)),'Данные T'!$D$3:$O$3,0))</f>
        <v>30.2</v>
      </c>
      <c r="C106">
        <f>INDEX('Данные T'!$D:$O,ROW(),MATCH(VALUE(RIGHT('Данные T'!$S$12,LEN('Данные T'!$S$12)-3)),'Данные T'!$D$3:$O$3,0))</f>
        <v>30.8</v>
      </c>
    </row>
    <row r="107" spans="1:3" x14ac:dyDescent="0.25">
      <c r="A107" s="1">
        <v>1.1875000000000047</v>
      </c>
      <c r="B107">
        <f>INDEX('Данные T'!$D:$O,ROW(),MATCH(VALUE(RIGHT('Данные T'!$S$11,LEN('Данные T'!$S$11)-3)),'Данные T'!$D$3:$O$3,0))</f>
        <v>30.2</v>
      </c>
      <c r="C107">
        <f>INDEX('Данные T'!$D:$O,ROW(),MATCH(VALUE(RIGHT('Данные T'!$S$12,LEN('Данные T'!$S$12)-3)),'Данные T'!$D$3:$O$3,0))</f>
        <v>30.8</v>
      </c>
    </row>
    <row r="108" spans="1:3" x14ac:dyDescent="0.25">
      <c r="A108" s="1">
        <v>1.190972222222227</v>
      </c>
      <c r="B108">
        <f>INDEX('Данные T'!$D:$O,ROW(),MATCH(VALUE(RIGHT('Данные T'!$S$11,LEN('Данные T'!$S$11)-3)),'Данные T'!$D$3:$O$3,0))</f>
        <v>30.1</v>
      </c>
      <c r="C108">
        <f>INDEX('Данные T'!$D:$O,ROW(),MATCH(VALUE(RIGHT('Данные T'!$S$12,LEN('Данные T'!$S$12)-3)),'Данные T'!$D$3:$O$3,0))</f>
        <v>30.8</v>
      </c>
    </row>
    <row r="109" spans="1:3" x14ac:dyDescent="0.25">
      <c r="A109" s="1">
        <v>1.1944444444444493</v>
      </c>
      <c r="B109">
        <f>INDEX('Данные T'!$D:$O,ROW(),MATCH(VALUE(RIGHT('Данные T'!$S$11,LEN('Данные T'!$S$11)-3)),'Данные T'!$D$3:$O$3,0))</f>
        <v>30.2</v>
      </c>
      <c r="C109">
        <f>INDEX('Данные T'!$D:$O,ROW(),MATCH(VALUE(RIGHT('Данные T'!$S$12,LEN('Данные T'!$S$12)-3)),'Данные T'!$D$3:$O$3,0))</f>
        <v>30.8</v>
      </c>
    </row>
    <row r="110" spans="1:3" x14ac:dyDescent="0.25">
      <c r="A110" s="1">
        <v>1.1979166666666716</v>
      </c>
      <c r="B110">
        <f>INDEX('Данные T'!$D:$O,ROW(),MATCH(VALUE(RIGHT('Данные T'!$S$11,LEN('Данные T'!$S$11)-3)),'Данные T'!$D$3:$O$3,0))</f>
        <v>30.2</v>
      </c>
      <c r="C110">
        <f>INDEX('Данные T'!$D:$O,ROW(),MATCH(VALUE(RIGHT('Данные T'!$S$12,LEN('Данные T'!$S$12)-3)),'Данные T'!$D$3:$O$3,0))</f>
        <v>30.8</v>
      </c>
    </row>
    <row r="111" spans="1:3" x14ac:dyDescent="0.25">
      <c r="A111" s="1">
        <v>1.2013888888888939</v>
      </c>
      <c r="B111">
        <f>INDEX('Данные T'!$D:$O,ROW(),MATCH(VALUE(RIGHT('Данные T'!$S$11,LEN('Данные T'!$S$11)-3)),'Данные T'!$D$3:$O$3,0))</f>
        <v>30.2</v>
      </c>
      <c r="C111">
        <f>INDEX('Данные T'!$D:$O,ROW(),MATCH(VALUE(RIGHT('Данные T'!$S$12,LEN('Данные T'!$S$12)-3)),'Данные T'!$D$3:$O$3,0))</f>
        <v>30.8</v>
      </c>
    </row>
    <row r="112" spans="1:3" x14ac:dyDescent="0.25">
      <c r="A112" s="1">
        <v>1.2048611111111163</v>
      </c>
      <c r="B112">
        <f>INDEX('Данные T'!$D:$O,ROW(),MATCH(VALUE(RIGHT('Данные T'!$S$11,LEN('Данные T'!$S$11)-3)),'Данные T'!$D$3:$O$3,0))</f>
        <v>30.2</v>
      </c>
      <c r="C112">
        <f>INDEX('Данные T'!$D:$O,ROW(),MATCH(VALUE(RIGHT('Данные T'!$S$12,LEN('Данные T'!$S$12)-3)),'Данные T'!$D$3:$O$3,0))</f>
        <v>30.8</v>
      </c>
    </row>
    <row r="113" spans="1:3" x14ac:dyDescent="0.25">
      <c r="A113" s="1">
        <v>1.2083333333333386</v>
      </c>
      <c r="B113">
        <f>INDEX('Данные T'!$D:$O,ROW(),MATCH(VALUE(RIGHT('Данные T'!$S$11,LEN('Данные T'!$S$11)-3)),'Данные T'!$D$3:$O$3,0))</f>
        <v>30.2</v>
      </c>
      <c r="C113">
        <f>INDEX('Данные T'!$D:$O,ROW(),MATCH(VALUE(RIGHT('Данные T'!$S$12,LEN('Данные T'!$S$12)-3)),'Данные T'!$D$3:$O$3,0))</f>
        <v>30.8</v>
      </c>
    </row>
    <row r="114" spans="1:3" x14ac:dyDescent="0.25">
      <c r="A114" s="1">
        <v>1.2118055555555609</v>
      </c>
      <c r="B114">
        <f>INDEX('Данные T'!$D:$O,ROW(),MATCH(VALUE(RIGHT('Данные T'!$S$11,LEN('Данные T'!$S$11)-3)),'Данные T'!$D$3:$O$3,0))</f>
        <v>30.2</v>
      </c>
      <c r="C114">
        <f>INDEX('Данные T'!$D:$O,ROW(),MATCH(VALUE(RIGHT('Данные T'!$S$12,LEN('Данные T'!$S$12)-3)),'Данные T'!$D$3:$O$3,0))</f>
        <v>30.8</v>
      </c>
    </row>
    <row r="115" spans="1:3" x14ac:dyDescent="0.25">
      <c r="A115" s="1">
        <v>1.2152777777777832</v>
      </c>
      <c r="B115">
        <f>INDEX('Данные T'!$D:$O,ROW(),MATCH(VALUE(RIGHT('Данные T'!$S$11,LEN('Данные T'!$S$11)-3)),'Данные T'!$D$3:$O$3,0))</f>
        <v>30.2</v>
      </c>
      <c r="C115">
        <f>INDEX('Данные T'!$D:$O,ROW(),MATCH(VALUE(RIGHT('Данные T'!$S$12,LEN('Данные T'!$S$12)-3)),'Данные T'!$D$3:$O$3,0))</f>
        <v>30.8</v>
      </c>
    </row>
    <row r="116" spans="1:3" x14ac:dyDescent="0.25">
      <c r="A116" s="1">
        <v>1.2187500000000056</v>
      </c>
      <c r="B116">
        <f>INDEX('Данные T'!$D:$O,ROW(),MATCH(VALUE(RIGHT('Данные T'!$S$11,LEN('Данные T'!$S$11)-3)),'Данные T'!$D$3:$O$3,0))</f>
        <v>30.1</v>
      </c>
      <c r="C116">
        <f>INDEX('Данные T'!$D:$O,ROW(),MATCH(VALUE(RIGHT('Данные T'!$S$12,LEN('Данные T'!$S$12)-3)),'Данные T'!$D$3:$O$3,0))</f>
        <v>30.8</v>
      </c>
    </row>
    <row r="117" spans="1:3" x14ac:dyDescent="0.25">
      <c r="A117" s="1">
        <v>1.2222222222222279</v>
      </c>
      <c r="B117">
        <f>INDEX('Данные T'!$D:$O,ROW(),MATCH(VALUE(RIGHT('Данные T'!$S$11,LEN('Данные T'!$S$11)-3)),'Данные T'!$D$3:$O$3,0))</f>
        <v>30.2</v>
      </c>
      <c r="C117">
        <f>INDEX('Данные T'!$D:$O,ROW(),MATCH(VALUE(RIGHT('Данные T'!$S$12,LEN('Данные T'!$S$12)-3)),'Данные T'!$D$3:$O$3,0))</f>
        <v>30.8</v>
      </c>
    </row>
    <row r="118" spans="1:3" x14ac:dyDescent="0.25">
      <c r="A118" s="1">
        <v>1.2256944444444502</v>
      </c>
      <c r="B118">
        <f>INDEX('Данные T'!$D:$O,ROW(),MATCH(VALUE(RIGHT('Данные T'!$S$11,LEN('Данные T'!$S$11)-3)),'Данные T'!$D$3:$O$3,0))</f>
        <v>30.2</v>
      </c>
      <c r="C118">
        <f>INDEX('Данные T'!$D:$O,ROW(),MATCH(VALUE(RIGHT('Данные T'!$S$12,LEN('Данные T'!$S$12)-3)),'Данные T'!$D$3:$O$3,0))</f>
        <v>30.8</v>
      </c>
    </row>
    <row r="119" spans="1:3" x14ac:dyDescent="0.25">
      <c r="A119" s="1">
        <v>1.2291666666666725</v>
      </c>
      <c r="B119">
        <f>INDEX('Данные T'!$D:$O,ROW(),MATCH(VALUE(RIGHT('Данные T'!$S$11,LEN('Данные T'!$S$11)-3)),'Данные T'!$D$3:$O$3,0))</f>
        <v>30.2</v>
      </c>
      <c r="C119">
        <f>INDEX('Данные T'!$D:$O,ROW(),MATCH(VALUE(RIGHT('Данные T'!$S$12,LEN('Данные T'!$S$12)-3)),'Данные T'!$D$3:$O$3,0))</f>
        <v>30.8</v>
      </c>
    </row>
    <row r="120" spans="1:3" x14ac:dyDescent="0.25">
      <c r="A120" s="1">
        <v>1.2326388888888948</v>
      </c>
      <c r="B120">
        <f>INDEX('Данные T'!$D:$O,ROW(),MATCH(VALUE(RIGHT('Данные T'!$S$11,LEN('Данные T'!$S$11)-3)),'Данные T'!$D$3:$O$3,0))</f>
        <v>30.2</v>
      </c>
      <c r="C120">
        <f>INDEX('Данные T'!$D:$O,ROW(),MATCH(VALUE(RIGHT('Данные T'!$S$12,LEN('Данные T'!$S$12)-3)),'Данные T'!$D$3:$O$3,0))</f>
        <v>30.8</v>
      </c>
    </row>
    <row r="121" spans="1:3" x14ac:dyDescent="0.25">
      <c r="A121" s="1">
        <v>1.2361111111111172</v>
      </c>
      <c r="B121">
        <f>INDEX('Данные T'!$D:$O,ROW(),MATCH(VALUE(RIGHT('Данные T'!$S$11,LEN('Данные T'!$S$11)-3)),'Данные T'!$D$3:$O$3,0))</f>
        <v>30.2</v>
      </c>
      <c r="C121">
        <f>INDEX('Данные T'!$D:$O,ROW(),MATCH(VALUE(RIGHT('Данные T'!$S$12,LEN('Данные T'!$S$12)-3)),'Данные T'!$D$3:$O$3,0))</f>
        <v>30.8</v>
      </c>
    </row>
    <row r="122" spans="1:3" x14ac:dyDescent="0.25">
      <c r="A122" s="1">
        <v>1.2395833333333395</v>
      </c>
      <c r="B122">
        <f>INDEX('Данные T'!$D:$O,ROW(),MATCH(VALUE(RIGHT('Данные T'!$S$11,LEN('Данные T'!$S$11)-3)),'Данные T'!$D$3:$O$3,0))</f>
        <v>30.2</v>
      </c>
      <c r="C122">
        <f>INDEX('Данные T'!$D:$O,ROW(),MATCH(VALUE(RIGHT('Данные T'!$S$12,LEN('Данные T'!$S$12)-3)),'Данные T'!$D$3:$O$3,0))</f>
        <v>30.8</v>
      </c>
    </row>
    <row r="123" spans="1:3" x14ac:dyDescent="0.25">
      <c r="A123" s="1">
        <v>1.2430555555555618</v>
      </c>
      <c r="B123">
        <f>INDEX('Данные T'!$D:$O,ROW(),MATCH(VALUE(RIGHT('Данные T'!$S$11,LEN('Данные T'!$S$11)-3)),'Данные T'!$D$3:$O$3,0))</f>
        <v>30.2</v>
      </c>
      <c r="C123">
        <f>INDEX('Данные T'!$D:$O,ROW(),MATCH(VALUE(RIGHT('Данные T'!$S$12,LEN('Данные T'!$S$12)-3)),'Данные T'!$D$3:$O$3,0))</f>
        <v>30.8</v>
      </c>
    </row>
    <row r="124" spans="1:3" x14ac:dyDescent="0.25">
      <c r="A124" s="1">
        <v>1.2465277777777841</v>
      </c>
      <c r="B124">
        <f>INDEX('Данные T'!$D:$O,ROW(),MATCH(VALUE(RIGHT('Данные T'!$S$11,LEN('Данные T'!$S$11)-3)),'Данные T'!$D$3:$O$3,0))</f>
        <v>30.2</v>
      </c>
      <c r="C124">
        <f>INDEX('Данные T'!$D:$O,ROW(),MATCH(VALUE(RIGHT('Данные T'!$S$12,LEN('Данные T'!$S$12)-3)),'Данные T'!$D$3:$O$3,0))</f>
        <v>30.8</v>
      </c>
    </row>
    <row r="125" spans="1:3" x14ac:dyDescent="0.25">
      <c r="A125" s="1">
        <v>1.2500000000000064</v>
      </c>
      <c r="B125">
        <f>INDEX('Данные T'!$D:$O,ROW(),MATCH(VALUE(RIGHT('Данные T'!$S$11,LEN('Данные T'!$S$11)-3)),'Данные T'!$D$3:$O$3,0))</f>
        <v>30.2</v>
      </c>
      <c r="C125">
        <f>INDEX('Данные T'!$D:$O,ROW(),MATCH(VALUE(RIGHT('Данные T'!$S$12,LEN('Данные T'!$S$12)-3)),'Данные T'!$D$3:$O$3,0))</f>
        <v>30.8</v>
      </c>
    </row>
    <row r="126" spans="1:3" x14ac:dyDescent="0.25">
      <c r="A126" s="1">
        <v>1.2534722222222288</v>
      </c>
      <c r="B126">
        <f>INDEX('Данные T'!$D:$O,ROW(),MATCH(VALUE(RIGHT('Данные T'!$S$11,LEN('Данные T'!$S$11)-3)),'Данные T'!$D$3:$O$3,0))</f>
        <v>30.2</v>
      </c>
      <c r="C126">
        <f>INDEX('Данные T'!$D:$O,ROW(),MATCH(VALUE(RIGHT('Данные T'!$S$12,LEN('Данные T'!$S$12)-3)),'Данные T'!$D$3:$O$3,0))</f>
        <v>30.8</v>
      </c>
    </row>
    <row r="127" spans="1:3" x14ac:dyDescent="0.25">
      <c r="A127" s="1">
        <v>1.2569444444444511</v>
      </c>
      <c r="B127">
        <f>INDEX('Данные T'!$D:$O,ROW(),MATCH(VALUE(RIGHT('Данные T'!$S$11,LEN('Данные T'!$S$11)-3)),'Данные T'!$D$3:$O$3,0))</f>
        <v>30.2</v>
      </c>
      <c r="C127">
        <f>INDEX('Данные T'!$D:$O,ROW(),MATCH(VALUE(RIGHT('Данные T'!$S$12,LEN('Данные T'!$S$12)-3)),'Данные T'!$D$3:$O$3,0))</f>
        <v>30.8</v>
      </c>
    </row>
    <row r="128" spans="1:3" x14ac:dyDescent="0.25">
      <c r="A128" s="1">
        <v>1.2604166666666734</v>
      </c>
      <c r="B128">
        <f>INDEX('Данные T'!$D:$O,ROW(),MATCH(VALUE(RIGHT('Данные T'!$S$11,LEN('Данные T'!$S$11)-3)),'Данные T'!$D$3:$O$3,0))</f>
        <v>30.2</v>
      </c>
      <c r="C128">
        <f>INDEX('Данные T'!$D:$O,ROW(),MATCH(VALUE(RIGHT('Данные T'!$S$12,LEN('Данные T'!$S$12)-3)),'Данные T'!$D$3:$O$3,0))</f>
        <v>30.8</v>
      </c>
    </row>
    <row r="129" spans="1:3" x14ac:dyDescent="0.25">
      <c r="A129" s="1">
        <v>1.2638888888888957</v>
      </c>
      <c r="B129">
        <f>INDEX('Данные T'!$D:$O,ROW(),MATCH(VALUE(RIGHT('Данные T'!$S$11,LEN('Данные T'!$S$11)-3)),'Данные T'!$D$3:$O$3,0))</f>
        <v>30.2</v>
      </c>
      <c r="C129">
        <f>INDEX('Данные T'!$D:$O,ROW(),MATCH(VALUE(RIGHT('Данные T'!$S$12,LEN('Данные T'!$S$12)-3)),'Данные T'!$D$3:$O$3,0))</f>
        <v>30.8</v>
      </c>
    </row>
    <row r="130" spans="1:3" x14ac:dyDescent="0.25">
      <c r="A130" s="1">
        <v>1.267361111111118</v>
      </c>
      <c r="B130">
        <f>INDEX('Данные T'!$D:$O,ROW(),MATCH(VALUE(RIGHT('Данные T'!$S$11,LEN('Данные T'!$S$11)-3)),'Данные T'!$D$3:$O$3,0))</f>
        <v>30.2</v>
      </c>
      <c r="C130">
        <f>INDEX('Данные T'!$D:$O,ROW(),MATCH(VALUE(RIGHT('Данные T'!$S$12,LEN('Данные T'!$S$12)-3)),'Данные T'!$D$3:$O$3,0))</f>
        <v>30.8</v>
      </c>
    </row>
    <row r="131" spans="1:3" x14ac:dyDescent="0.25">
      <c r="A131" s="1">
        <v>1.2708333333333404</v>
      </c>
      <c r="B131">
        <f>INDEX('Данные T'!$D:$O,ROW(),MATCH(VALUE(RIGHT('Данные T'!$S$11,LEN('Данные T'!$S$11)-3)),'Данные T'!$D$3:$O$3,0))</f>
        <v>30.2</v>
      </c>
      <c r="C131">
        <f>INDEX('Данные T'!$D:$O,ROW(),MATCH(VALUE(RIGHT('Данные T'!$S$12,LEN('Данные T'!$S$12)-3)),'Данные T'!$D$3:$O$3,0))</f>
        <v>30.8</v>
      </c>
    </row>
    <row r="132" spans="1:3" x14ac:dyDescent="0.25">
      <c r="A132" s="1">
        <v>1.2743055555555627</v>
      </c>
      <c r="B132">
        <f>INDEX('Данные T'!$D:$O,ROW(),MATCH(VALUE(RIGHT('Данные T'!$S$11,LEN('Данные T'!$S$11)-3)),'Данные T'!$D$3:$O$3,0))</f>
        <v>30.2</v>
      </c>
      <c r="C132">
        <f>INDEX('Данные T'!$D:$O,ROW(),MATCH(VALUE(RIGHT('Данные T'!$S$12,LEN('Данные T'!$S$12)-3)),'Данные T'!$D$3:$O$3,0))</f>
        <v>30.8</v>
      </c>
    </row>
    <row r="133" spans="1:3" x14ac:dyDescent="0.25">
      <c r="A133" s="1">
        <v>1.277777777777785</v>
      </c>
      <c r="B133">
        <f>INDEX('Данные T'!$D:$O,ROW(),MATCH(VALUE(RIGHT('Данные T'!$S$11,LEN('Данные T'!$S$11)-3)),'Данные T'!$D$3:$O$3,0))</f>
        <v>30.2</v>
      </c>
      <c r="C133">
        <f>INDEX('Данные T'!$D:$O,ROW(),MATCH(VALUE(RIGHT('Данные T'!$S$12,LEN('Данные T'!$S$12)-3)),'Данные T'!$D$3:$O$3,0))</f>
        <v>30.8</v>
      </c>
    </row>
    <row r="134" spans="1:3" x14ac:dyDescent="0.25">
      <c r="A134" s="1">
        <v>1.2812500000000073</v>
      </c>
      <c r="B134">
        <f>INDEX('Данные T'!$D:$O,ROW(),MATCH(VALUE(RIGHT('Данные T'!$S$11,LEN('Данные T'!$S$11)-3)),'Данные T'!$D$3:$O$3,0))</f>
        <v>30.2</v>
      </c>
      <c r="C134">
        <f>INDEX('Данные T'!$D:$O,ROW(),MATCH(VALUE(RIGHT('Данные T'!$S$12,LEN('Данные T'!$S$12)-3)),'Данные T'!$D$3:$O$3,0))</f>
        <v>30.8</v>
      </c>
    </row>
    <row r="135" spans="1:3" x14ac:dyDescent="0.25">
      <c r="A135" s="1">
        <v>1.2847222222222296</v>
      </c>
      <c r="B135">
        <f>INDEX('Данные T'!$D:$O,ROW(),MATCH(VALUE(RIGHT('Данные T'!$S$11,LEN('Данные T'!$S$11)-3)),'Данные T'!$D$3:$O$3,0))</f>
        <v>30.2</v>
      </c>
      <c r="C135">
        <f>INDEX('Данные T'!$D:$O,ROW(),MATCH(VALUE(RIGHT('Данные T'!$S$12,LEN('Данные T'!$S$12)-3)),'Данные T'!$D$3:$O$3,0))</f>
        <v>30.8</v>
      </c>
    </row>
    <row r="136" spans="1:3" x14ac:dyDescent="0.25">
      <c r="A136" s="1">
        <v>1.288194444444452</v>
      </c>
      <c r="B136">
        <f>INDEX('Данные T'!$D:$O,ROW(),MATCH(VALUE(RIGHT('Данные T'!$S$11,LEN('Данные T'!$S$11)-3)),'Данные T'!$D$3:$O$3,0))</f>
        <v>30.2</v>
      </c>
      <c r="C136">
        <f>INDEX('Данные T'!$D:$O,ROW(),MATCH(VALUE(RIGHT('Данные T'!$S$12,LEN('Данные T'!$S$12)-3)),'Данные T'!$D$3:$O$3,0))</f>
        <v>30.8</v>
      </c>
    </row>
    <row r="137" spans="1:3" x14ac:dyDescent="0.25">
      <c r="A137" s="1">
        <v>1.2916666666666743</v>
      </c>
      <c r="B137">
        <f>INDEX('Данные T'!$D:$O,ROW(),MATCH(VALUE(RIGHT('Данные T'!$S$11,LEN('Данные T'!$S$11)-3)),'Данные T'!$D$3:$O$3,0))</f>
        <v>30.2</v>
      </c>
      <c r="C137">
        <f>INDEX('Данные T'!$D:$O,ROW(),MATCH(VALUE(RIGHT('Данные T'!$S$12,LEN('Данные T'!$S$12)-3)),'Данные T'!$D$3:$O$3,0))</f>
        <v>30.8</v>
      </c>
    </row>
    <row r="138" spans="1:3" x14ac:dyDescent="0.25">
      <c r="A138" s="1">
        <v>1.2951388888888966</v>
      </c>
      <c r="B138">
        <f>INDEX('Данные T'!$D:$O,ROW(),MATCH(VALUE(RIGHT('Данные T'!$S$11,LEN('Данные T'!$S$11)-3)),'Данные T'!$D$3:$O$3,0))</f>
        <v>30.2</v>
      </c>
      <c r="C138">
        <f>INDEX('Данные T'!$D:$O,ROW(),MATCH(VALUE(RIGHT('Данные T'!$S$12,LEN('Данные T'!$S$12)-3)),'Данные T'!$D$3:$O$3,0))</f>
        <v>30.8</v>
      </c>
    </row>
    <row r="139" spans="1:3" x14ac:dyDescent="0.25">
      <c r="A139" s="1">
        <v>1.2986111111111189</v>
      </c>
      <c r="B139">
        <f>INDEX('Данные T'!$D:$O,ROW(),MATCH(VALUE(RIGHT('Данные T'!$S$11,LEN('Данные T'!$S$11)-3)),'Данные T'!$D$3:$O$3,0))</f>
        <v>30.2</v>
      </c>
      <c r="C139">
        <f>INDEX('Данные T'!$D:$O,ROW(),MATCH(VALUE(RIGHT('Данные T'!$S$12,LEN('Данные T'!$S$12)-3)),'Данные T'!$D$3:$O$3,0))</f>
        <v>30.8</v>
      </c>
    </row>
    <row r="140" spans="1:3" x14ac:dyDescent="0.25">
      <c r="A140" s="1">
        <v>1.3020833333333413</v>
      </c>
      <c r="B140">
        <f>INDEX('Данные T'!$D:$O,ROW(),MATCH(VALUE(RIGHT('Данные T'!$S$11,LEN('Данные T'!$S$11)-3)),'Данные T'!$D$3:$O$3,0))</f>
        <v>30.2</v>
      </c>
      <c r="C140">
        <f>INDEX('Данные T'!$D:$O,ROW(),MATCH(VALUE(RIGHT('Данные T'!$S$12,LEN('Данные T'!$S$12)-3)),'Данные T'!$D$3:$O$3,0))</f>
        <v>30.8</v>
      </c>
    </row>
    <row r="141" spans="1:3" x14ac:dyDescent="0.25">
      <c r="A141" s="1">
        <v>1.3055555555555636</v>
      </c>
      <c r="B141">
        <f>INDEX('Данные T'!$D:$O,ROW(),MATCH(VALUE(RIGHT('Данные T'!$S$11,LEN('Данные T'!$S$11)-3)),'Данные T'!$D$3:$O$3,0))</f>
        <v>30.2</v>
      </c>
      <c r="C141">
        <f>INDEX('Данные T'!$D:$O,ROW(),MATCH(VALUE(RIGHT('Данные T'!$S$12,LEN('Данные T'!$S$12)-3)),'Данные T'!$D$3:$O$3,0))</f>
        <v>30.8</v>
      </c>
    </row>
    <row r="142" spans="1:3" x14ac:dyDescent="0.25">
      <c r="A142" s="1">
        <v>1.3090277777777859</v>
      </c>
      <c r="B142">
        <f>INDEX('Данные T'!$D:$O,ROW(),MATCH(VALUE(RIGHT('Данные T'!$S$11,LEN('Данные T'!$S$11)-3)),'Данные T'!$D$3:$O$3,0))</f>
        <v>30.2</v>
      </c>
      <c r="C142">
        <f>INDEX('Данные T'!$D:$O,ROW(),MATCH(VALUE(RIGHT('Данные T'!$S$12,LEN('Данные T'!$S$12)-3)),'Данные T'!$D$3:$O$3,0))</f>
        <v>30.8</v>
      </c>
    </row>
    <row r="143" spans="1:3" x14ac:dyDescent="0.25">
      <c r="A143" s="1">
        <v>1.3125000000000082</v>
      </c>
      <c r="B143">
        <f>INDEX('Данные T'!$D:$O,ROW(),MATCH(VALUE(RIGHT('Данные T'!$S$11,LEN('Данные T'!$S$11)-3)),'Данные T'!$D$3:$O$3,0))</f>
        <v>30.2</v>
      </c>
      <c r="C143">
        <f>INDEX('Данные T'!$D:$O,ROW(),MATCH(VALUE(RIGHT('Данные T'!$S$12,LEN('Данные T'!$S$12)-3)),'Данные T'!$D$3:$O$3,0))</f>
        <v>30.8</v>
      </c>
    </row>
    <row r="144" spans="1:3" x14ac:dyDescent="0.25">
      <c r="A144" s="1">
        <v>1.3159722222222305</v>
      </c>
      <c r="B144">
        <f>INDEX('Данные T'!$D:$O,ROW(),MATCH(VALUE(RIGHT('Данные T'!$S$11,LEN('Данные T'!$S$11)-3)),'Данные T'!$D$3:$O$3,0))</f>
        <v>30.2</v>
      </c>
      <c r="C144">
        <f>INDEX('Данные T'!$D:$O,ROW(),MATCH(VALUE(RIGHT('Данные T'!$S$12,LEN('Данные T'!$S$12)-3)),'Данные T'!$D$3:$O$3,0))</f>
        <v>30.8</v>
      </c>
    </row>
    <row r="145" spans="1:3" x14ac:dyDescent="0.25">
      <c r="A145" s="1">
        <v>1.3194444444444529</v>
      </c>
      <c r="B145">
        <f>INDEX('Данные T'!$D:$O,ROW(),MATCH(VALUE(RIGHT('Данные T'!$S$11,LEN('Данные T'!$S$11)-3)),'Данные T'!$D$3:$O$3,0))</f>
        <v>30.2</v>
      </c>
      <c r="C145">
        <f>INDEX('Данные T'!$D:$O,ROW(),MATCH(VALUE(RIGHT('Данные T'!$S$12,LEN('Данные T'!$S$12)-3)),'Данные T'!$D$3:$O$3,0))</f>
        <v>30.8</v>
      </c>
    </row>
    <row r="146" spans="1:3" x14ac:dyDescent="0.25">
      <c r="A146" s="1">
        <v>1.3229166666666752</v>
      </c>
      <c r="B146">
        <f>INDEX('Данные T'!$D:$O,ROW(),MATCH(VALUE(RIGHT('Данные T'!$S$11,LEN('Данные T'!$S$11)-3)),'Данные T'!$D$3:$O$3,0))</f>
        <v>30.2</v>
      </c>
      <c r="C146">
        <f>INDEX('Данные T'!$D:$O,ROW(),MATCH(VALUE(RIGHT('Данные T'!$S$12,LEN('Данные T'!$S$12)-3)),'Данные T'!$D$3:$O$3,0))</f>
        <v>30.8</v>
      </c>
    </row>
    <row r="147" spans="1:3" x14ac:dyDescent="0.25">
      <c r="A147" s="1">
        <v>1.3263888888888975</v>
      </c>
      <c r="B147">
        <f>INDEX('Данные T'!$D:$O,ROW(),MATCH(VALUE(RIGHT('Данные T'!$S$11,LEN('Данные T'!$S$11)-3)),'Данные T'!$D$3:$O$3,0))</f>
        <v>30.2</v>
      </c>
      <c r="C147">
        <f>INDEX('Данные T'!$D:$O,ROW(),MATCH(VALUE(RIGHT('Данные T'!$S$12,LEN('Данные T'!$S$12)-3)),'Данные T'!$D$3:$O$3,0))</f>
        <v>30.8</v>
      </c>
    </row>
    <row r="148" spans="1:3" x14ac:dyDescent="0.25">
      <c r="A148" s="1">
        <v>1.3298611111111198</v>
      </c>
      <c r="B148">
        <f>INDEX('Данные T'!$D:$O,ROW(),MATCH(VALUE(RIGHT('Данные T'!$S$11,LEN('Данные T'!$S$11)-3)),'Данные T'!$D$3:$O$3,0))</f>
        <v>30.2</v>
      </c>
      <c r="C148">
        <f>INDEX('Данные T'!$D:$O,ROW(),MATCH(VALUE(RIGHT('Данные T'!$S$12,LEN('Данные T'!$S$12)-3)),'Данные T'!$D$3:$O$3,0))</f>
        <v>30.8</v>
      </c>
    </row>
    <row r="149" spans="1:3" x14ac:dyDescent="0.25">
      <c r="A149" s="1">
        <v>1.3333333333333421</v>
      </c>
      <c r="B149">
        <f>INDEX('Данные T'!$D:$O,ROW(),MATCH(VALUE(RIGHT('Данные T'!$S$11,LEN('Данные T'!$S$11)-3)),'Данные T'!$D$3:$O$3,0))</f>
        <v>30.2</v>
      </c>
      <c r="C149">
        <f>INDEX('Данные T'!$D:$O,ROW(),MATCH(VALUE(RIGHT('Данные T'!$S$12,LEN('Данные T'!$S$12)-3)),'Данные T'!$D$3:$O$3,0))</f>
        <v>30.8</v>
      </c>
    </row>
    <row r="150" spans="1:3" x14ac:dyDescent="0.25">
      <c r="A150" s="1">
        <v>1.3368055555555645</v>
      </c>
      <c r="B150">
        <f>INDEX('Данные T'!$D:$O,ROW(),MATCH(VALUE(RIGHT('Данные T'!$S$11,LEN('Данные T'!$S$11)-3)),'Данные T'!$D$3:$O$3,0))</f>
        <v>30.2</v>
      </c>
      <c r="C150">
        <f>INDEX('Данные T'!$D:$O,ROW(),MATCH(VALUE(RIGHT('Данные T'!$S$12,LEN('Данные T'!$S$12)-3)),'Данные T'!$D$3:$O$3,0))</f>
        <v>30.8</v>
      </c>
    </row>
    <row r="151" spans="1:3" x14ac:dyDescent="0.25">
      <c r="A151" s="1">
        <v>1.3402777777777868</v>
      </c>
      <c r="B151">
        <f>INDEX('Данные T'!$D:$O,ROW(),MATCH(VALUE(RIGHT('Данные T'!$S$11,LEN('Данные T'!$S$11)-3)),'Данные T'!$D$3:$O$3,0))</f>
        <v>30.2</v>
      </c>
      <c r="C151">
        <f>INDEX('Данные T'!$D:$O,ROW(),MATCH(VALUE(RIGHT('Данные T'!$S$12,LEN('Данные T'!$S$12)-3)),'Данные T'!$D$3:$O$3,0))</f>
        <v>30.8</v>
      </c>
    </row>
    <row r="152" spans="1:3" x14ac:dyDescent="0.25">
      <c r="A152" s="1">
        <v>1.3437500000000091</v>
      </c>
      <c r="B152">
        <f>INDEX('Данные T'!$D:$O,ROW(),MATCH(VALUE(RIGHT('Данные T'!$S$11,LEN('Данные T'!$S$11)-3)),'Данные T'!$D$3:$O$3,0))</f>
        <v>30.2</v>
      </c>
      <c r="C152">
        <f>INDEX('Данные T'!$D:$O,ROW(),MATCH(VALUE(RIGHT('Данные T'!$S$12,LEN('Данные T'!$S$12)-3)),'Данные T'!$D$3:$O$3,0))</f>
        <v>30.8</v>
      </c>
    </row>
    <row r="153" spans="1:3" x14ac:dyDescent="0.25">
      <c r="A153" s="1">
        <v>1.3472222222222314</v>
      </c>
      <c r="B153">
        <f>INDEX('Данные T'!$D:$O,ROW(),MATCH(VALUE(RIGHT('Данные T'!$S$11,LEN('Данные T'!$S$11)-3)),'Данные T'!$D$3:$O$3,0))</f>
        <v>30.2</v>
      </c>
      <c r="C153">
        <f>INDEX('Данные T'!$D:$O,ROW(),MATCH(VALUE(RIGHT('Данные T'!$S$12,LEN('Данные T'!$S$12)-3)),'Данные T'!$D$3:$O$3,0))</f>
        <v>30.8</v>
      </c>
    </row>
    <row r="154" spans="1:3" x14ac:dyDescent="0.25">
      <c r="A154" s="1">
        <v>1.3506944444444537</v>
      </c>
      <c r="B154">
        <f>INDEX('Данные T'!$D:$O,ROW(),MATCH(VALUE(RIGHT('Данные T'!$S$11,LEN('Данные T'!$S$11)-3)),'Данные T'!$D$3:$O$3,0))</f>
        <v>30.2</v>
      </c>
      <c r="C154">
        <f>INDEX('Данные T'!$D:$O,ROW(),MATCH(VALUE(RIGHT('Данные T'!$S$12,LEN('Данные T'!$S$12)-3)),'Данные T'!$D$3:$O$3,0))</f>
        <v>30.8</v>
      </c>
    </row>
    <row r="155" spans="1:3" x14ac:dyDescent="0.25">
      <c r="A155" s="1">
        <v>1.3541666666666761</v>
      </c>
      <c r="B155">
        <f>INDEX('Данные T'!$D:$O,ROW(),MATCH(VALUE(RIGHT('Данные T'!$S$11,LEN('Данные T'!$S$11)-3)),'Данные T'!$D$3:$O$3,0))</f>
        <v>30.2</v>
      </c>
      <c r="C155">
        <f>INDEX('Данные T'!$D:$O,ROW(),MATCH(VALUE(RIGHT('Данные T'!$S$12,LEN('Данные T'!$S$12)-3)),'Данные T'!$D$3:$O$3,0))</f>
        <v>30.8</v>
      </c>
    </row>
    <row r="156" spans="1:3" x14ac:dyDescent="0.25">
      <c r="A156" s="1">
        <v>1.3576388888888984</v>
      </c>
      <c r="B156">
        <f>INDEX('Данные T'!$D:$O,ROW(),MATCH(VALUE(RIGHT('Данные T'!$S$11,LEN('Данные T'!$S$11)-3)),'Данные T'!$D$3:$O$3,0))</f>
        <v>30.2</v>
      </c>
      <c r="C156">
        <f>INDEX('Данные T'!$D:$O,ROW(),MATCH(VALUE(RIGHT('Данные T'!$S$12,LEN('Данные T'!$S$12)-3)),'Данные T'!$D$3:$O$3,0))</f>
        <v>30.8</v>
      </c>
    </row>
    <row r="157" spans="1:3" x14ac:dyDescent="0.25">
      <c r="A157" s="1">
        <v>1.3611111111111207</v>
      </c>
      <c r="B157">
        <f>INDEX('Данные T'!$D:$O,ROW(),MATCH(VALUE(RIGHT('Данные T'!$S$11,LEN('Данные T'!$S$11)-3)),'Данные T'!$D$3:$O$3,0))</f>
        <v>30.2</v>
      </c>
      <c r="C157">
        <f>INDEX('Данные T'!$D:$O,ROW(),MATCH(VALUE(RIGHT('Данные T'!$S$12,LEN('Данные T'!$S$12)-3)),'Данные T'!$D$3:$O$3,0))</f>
        <v>30.8</v>
      </c>
    </row>
    <row r="158" spans="1:3" x14ac:dyDescent="0.25">
      <c r="A158" s="1">
        <v>1.364583333333343</v>
      </c>
      <c r="B158">
        <f>INDEX('Данные T'!$D:$O,ROW(),MATCH(VALUE(RIGHT('Данные T'!$S$11,LEN('Данные T'!$S$11)-3)),'Данные T'!$D$3:$O$3,0))</f>
        <v>30.2</v>
      </c>
      <c r="C158">
        <f>INDEX('Данные T'!$D:$O,ROW(),MATCH(VALUE(RIGHT('Данные T'!$S$12,LEN('Данные T'!$S$12)-3)),'Данные T'!$D$3:$O$3,0))</f>
        <v>30.8</v>
      </c>
    </row>
    <row r="159" spans="1:3" x14ac:dyDescent="0.25">
      <c r="A159" s="1">
        <v>1.3680555555555654</v>
      </c>
      <c r="B159">
        <f>INDEX('Данные T'!$D:$O,ROW(),MATCH(VALUE(RIGHT('Данные T'!$S$11,LEN('Данные T'!$S$11)-3)),'Данные T'!$D$3:$O$3,0))</f>
        <v>30.2</v>
      </c>
      <c r="C159">
        <f>INDEX('Данные T'!$D:$O,ROW(),MATCH(VALUE(RIGHT('Данные T'!$S$12,LEN('Данные T'!$S$12)-3)),'Данные T'!$D$3:$O$3,0))</f>
        <v>30.8</v>
      </c>
    </row>
    <row r="160" spans="1:3" x14ac:dyDescent="0.25">
      <c r="A160" s="1">
        <v>1.3715277777777877</v>
      </c>
      <c r="B160">
        <f>INDEX('Данные T'!$D:$O,ROW(),MATCH(VALUE(RIGHT('Данные T'!$S$11,LEN('Данные T'!$S$11)-3)),'Данные T'!$D$3:$O$3,0))</f>
        <v>30.2</v>
      </c>
      <c r="C160">
        <f>INDEX('Данные T'!$D:$O,ROW(),MATCH(VALUE(RIGHT('Данные T'!$S$12,LEN('Данные T'!$S$12)-3)),'Данные T'!$D$3:$O$3,0))</f>
        <v>30.8</v>
      </c>
    </row>
    <row r="161" spans="1:3" x14ac:dyDescent="0.25">
      <c r="A161" s="1">
        <v>1.37500000000001</v>
      </c>
      <c r="B161">
        <f>INDEX('Данные T'!$D:$O,ROW(),MATCH(VALUE(RIGHT('Данные T'!$S$11,LEN('Данные T'!$S$11)-3)),'Данные T'!$D$3:$O$3,0))</f>
        <v>30.2</v>
      </c>
      <c r="C161">
        <f>INDEX('Данные T'!$D:$O,ROW(),MATCH(VALUE(RIGHT('Данные T'!$S$12,LEN('Данные T'!$S$12)-3)),'Данные T'!$D$3:$O$3,0))</f>
        <v>30.8</v>
      </c>
    </row>
    <row r="162" spans="1:3" x14ac:dyDescent="0.25">
      <c r="A162" s="1">
        <v>1.3784722222222323</v>
      </c>
      <c r="B162">
        <f>INDEX('Данные T'!$D:$O,ROW(),MATCH(VALUE(RIGHT('Данные T'!$S$11,LEN('Данные T'!$S$11)-3)),'Данные T'!$D$3:$O$3,0))</f>
        <v>30.2</v>
      </c>
      <c r="C162">
        <f>INDEX('Данные T'!$D:$O,ROW(),MATCH(VALUE(RIGHT('Данные T'!$S$12,LEN('Данные T'!$S$12)-3)),'Данные T'!$D$3:$O$3,0))</f>
        <v>30.8</v>
      </c>
    </row>
    <row r="163" spans="1:3" x14ac:dyDescent="0.25">
      <c r="A163" s="1">
        <v>1.3819444444444546</v>
      </c>
      <c r="B163">
        <f>INDEX('Данные T'!$D:$O,ROW(),MATCH(VALUE(RIGHT('Данные T'!$S$11,LEN('Данные T'!$S$11)-3)),'Данные T'!$D$3:$O$3,0))</f>
        <v>30.2</v>
      </c>
      <c r="C163">
        <f>INDEX('Данные T'!$D:$O,ROW(),MATCH(VALUE(RIGHT('Данные T'!$S$12,LEN('Данные T'!$S$12)-3)),'Данные T'!$D$3:$O$3,0))</f>
        <v>30.8</v>
      </c>
    </row>
    <row r="164" spans="1:3" x14ac:dyDescent="0.25">
      <c r="A164" s="1">
        <v>1.385416666666677</v>
      </c>
      <c r="B164">
        <f>INDEX('Данные T'!$D:$O,ROW(),MATCH(VALUE(RIGHT('Данные T'!$S$11,LEN('Данные T'!$S$11)-3)),'Данные T'!$D$3:$O$3,0))</f>
        <v>30.2</v>
      </c>
      <c r="C164">
        <f>INDEX('Данные T'!$D:$O,ROW(),MATCH(VALUE(RIGHT('Данные T'!$S$12,LEN('Данные T'!$S$12)-3)),'Данные T'!$D$3:$O$3,0))</f>
        <v>30.8</v>
      </c>
    </row>
    <row r="165" spans="1:3" x14ac:dyDescent="0.25">
      <c r="A165" s="1">
        <v>1.3888888888888993</v>
      </c>
      <c r="B165">
        <f>INDEX('Данные T'!$D:$O,ROW(),MATCH(VALUE(RIGHT('Данные T'!$S$11,LEN('Данные T'!$S$11)-3)),'Данные T'!$D$3:$O$3,0))</f>
        <v>30.2</v>
      </c>
      <c r="C165">
        <f>INDEX('Данные T'!$D:$O,ROW(),MATCH(VALUE(RIGHT('Данные T'!$S$12,LEN('Данные T'!$S$12)-3)),'Данные T'!$D$3:$O$3,0))</f>
        <v>30.8</v>
      </c>
    </row>
    <row r="166" spans="1:3" x14ac:dyDescent="0.25">
      <c r="A166" s="1">
        <v>1.3923611111111216</v>
      </c>
      <c r="B166">
        <f>INDEX('Данные T'!$D:$O,ROW(),MATCH(VALUE(RIGHT('Данные T'!$S$11,LEN('Данные T'!$S$11)-3)),'Данные T'!$D$3:$O$3,0))</f>
        <v>30.2</v>
      </c>
      <c r="C166">
        <f>INDEX('Данные T'!$D:$O,ROW(),MATCH(VALUE(RIGHT('Данные T'!$S$12,LEN('Данные T'!$S$12)-3)),'Данные T'!$D$3:$O$3,0))</f>
        <v>30.8</v>
      </c>
    </row>
    <row r="167" spans="1:3" x14ac:dyDescent="0.25">
      <c r="A167" s="1">
        <v>1.3958333333333439</v>
      </c>
      <c r="B167">
        <f>INDEX('Данные T'!$D:$O,ROW(),MATCH(VALUE(RIGHT('Данные T'!$S$11,LEN('Данные T'!$S$11)-3)),'Данные T'!$D$3:$O$3,0))</f>
        <v>30.2</v>
      </c>
      <c r="C167">
        <f>INDEX('Данные T'!$D:$O,ROW(),MATCH(VALUE(RIGHT('Данные T'!$S$12,LEN('Данные T'!$S$12)-3)),'Данные T'!$D$3:$O$3,0))</f>
        <v>30.9</v>
      </c>
    </row>
    <row r="168" spans="1:3" x14ac:dyDescent="0.25">
      <c r="A168" s="1">
        <v>1.3993055555555662</v>
      </c>
      <c r="B168">
        <f>INDEX('Данные T'!$D:$O,ROW(),MATCH(VALUE(RIGHT('Данные T'!$S$11,LEN('Данные T'!$S$11)-3)),'Данные T'!$D$3:$O$3,0))</f>
        <v>30.2</v>
      </c>
      <c r="C168">
        <f>INDEX('Данные T'!$D:$O,ROW(),MATCH(VALUE(RIGHT('Данные T'!$S$12,LEN('Данные T'!$S$12)-3)),'Данные T'!$D$3:$O$3,0))</f>
        <v>30.8</v>
      </c>
    </row>
    <row r="169" spans="1:3" x14ac:dyDescent="0.25">
      <c r="A169" s="1">
        <v>1.4027777777777886</v>
      </c>
      <c r="B169">
        <f>INDEX('Данные T'!$D:$O,ROW(),MATCH(VALUE(RIGHT('Данные T'!$S$11,LEN('Данные T'!$S$11)-3)),'Данные T'!$D$3:$O$3,0))</f>
        <v>30.2</v>
      </c>
      <c r="C169">
        <f>INDEX('Данные T'!$D:$O,ROW(),MATCH(VALUE(RIGHT('Данные T'!$S$12,LEN('Данные T'!$S$12)-3)),'Данные T'!$D$3:$O$3,0))</f>
        <v>30.8</v>
      </c>
    </row>
    <row r="170" spans="1:3" x14ac:dyDescent="0.25">
      <c r="A170" s="1">
        <v>1.4062500000000109</v>
      </c>
      <c r="B170">
        <f>INDEX('Данные T'!$D:$O,ROW(),MATCH(VALUE(RIGHT('Данные T'!$S$11,LEN('Данные T'!$S$11)-3)),'Данные T'!$D$3:$O$3,0))</f>
        <v>30.2</v>
      </c>
      <c r="C170">
        <f>INDEX('Данные T'!$D:$O,ROW(),MATCH(VALUE(RIGHT('Данные T'!$S$12,LEN('Данные T'!$S$12)-3)),'Данные T'!$D$3:$O$3,0))</f>
        <v>30.8</v>
      </c>
    </row>
    <row r="171" spans="1:3" x14ac:dyDescent="0.25">
      <c r="A171" s="1">
        <v>1.4097222222222332</v>
      </c>
      <c r="B171">
        <f>INDEX('Данные T'!$D:$O,ROW(),MATCH(VALUE(RIGHT('Данные T'!$S$11,LEN('Данные T'!$S$11)-3)),'Данные T'!$D$3:$O$3,0))</f>
        <v>30.2</v>
      </c>
      <c r="C171">
        <f>INDEX('Данные T'!$D:$O,ROW(),MATCH(VALUE(RIGHT('Данные T'!$S$12,LEN('Данные T'!$S$12)-3)),'Данные T'!$D$3:$O$3,0))</f>
        <v>30.8</v>
      </c>
    </row>
    <row r="172" spans="1:3" x14ac:dyDescent="0.25">
      <c r="A172" s="1">
        <v>1.4131944444444555</v>
      </c>
      <c r="B172">
        <f>INDEX('Данные T'!$D:$O,ROW(),MATCH(VALUE(RIGHT('Данные T'!$S$11,LEN('Данные T'!$S$11)-3)),'Данные T'!$D$3:$O$3,0))</f>
        <v>30.2</v>
      </c>
      <c r="C172">
        <f>INDEX('Данные T'!$D:$O,ROW(),MATCH(VALUE(RIGHT('Данные T'!$S$12,LEN('Данные T'!$S$12)-3)),'Данные T'!$D$3:$O$3,0))</f>
        <v>30.8</v>
      </c>
    </row>
    <row r="173" spans="1:3" x14ac:dyDescent="0.25">
      <c r="A173" s="1">
        <v>1.4166666666666778</v>
      </c>
      <c r="B173">
        <f>INDEX('Данные T'!$D:$O,ROW(),MATCH(VALUE(RIGHT('Данные T'!$S$11,LEN('Данные T'!$S$11)-3)),'Данные T'!$D$3:$O$3,0))</f>
        <v>30.2</v>
      </c>
      <c r="C173">
        <f>INDEX('Данные T'!$D:$O,ROW(),MATCH(VALUE(RIGHT('Данные T'!$S$12,LEN('Данные T'!$S$12)-3)),'Данные T'!$D$3:$O$3,0))</f>
        <v>30.8</v>
      </c>
    </row>
    <row r="174" spans="1:3" x14ac:dyDescent="0.25">
      <c r="A174" s="1">
        <v>1.4201388888889002</v>
      </c>
      <c r="B174">
        <f>INDEX('Данные T'!$D:$O,ROW(),MATCH(VALUE(RIGHT('Данные T'!$S$11,LEN('Данные T'!$S$11)-3)),'Данные T'!$D$3:$O$3,0))</f>
        <v>30.2</v>
      </c>
      <c r="C174">
        <f>INDEX('Данные T'!$D:$O,ROW(),MATCH(VALUE(RIGHT('Данные T'!$S$12,LEN('Данные T'!$S$12)-3)),'Данные T'!$D$3:$O$3,0))</f>
        <v>30.8</v>
      </c>
    </row>
    <row r="175" spans="1:3" x14ac:dyDescent="0.25">
      <c r="A175" s="1">
        <v>1.4236111111111225</v>
      </c>
      <c r="B175">
        <f>INDEX('Данные T'!$D:$O,ROW(),MATCH(VALUE(RIGHT('Данные T'!$S$11,LEN('Данные T'!$S$11)-3)),'Данные T'!$D$3:$O$3,0))</f>
        <v>30.2</v>
      </c>
      <c r="C175">
        <f>INDEX('Данные T'!$D:$O,ROW(),MATCH(VALUE(RIGHT('Данные T'!$S$12,LEN('Данные T'!$S$12)-3)),'Данные T'!$D$3:$O$3,0))</f>
        <v>30.8</v>
      </c>
    </row>
    <row r="176" spans="1:3" x14ac:dyDescent="0.25">
      <c r="A176" s="1">
        <v>1.4270833333333448</v>
      </c>
      <c r="B176">
        <f>INDEX('Данные T'!$D:$O,ROW(),MATCH(VALUE(RIGHT('Данные T'!$S$11,LEN('Данные T'!$S$11)-3)),'Данные T'!$D$3:$O$3,0))</f>
        <v>30.2</v>
      </c>
      <c r="C176">
        <f>INDEX('Данные T'!$D:$O,ROW(),MATCH(VALUE(RIGHT('Данные T'!$S$12,LEN('Данные T'!$S$12)-3)),'Данные T'!$D$3:$O$3,0))</f>
        <v>30.8</v>
      </c>
    </row>
    <row r="177" spans="1:3" x14ac:dyDescent="0.25">
      <c r="A177" s="1">
        <v>1.4305555555555671</v>
      </c>
      <c r="B177">
        <f>INDEX('Данные T'!$D:$O,ROW(),MATCH(VALUE(RIGHT('Данные T'!$S$11,LEN('Данные T'!$S$11)-3)),'Данные T'!$D$3:$O$3,0))</f>
        <v>30.2</v>
      </c>
      <c r="C177">
        <f>INDEX('Данные T'!$D:$O,ROW(),MATCH(VALUE(RIGHT('Данные T'!$S$12,LEN('Данные T'!$S$12)-3)),'Данные T'!$D$3:$O$3,0))</f>
        <v>30.8</v>
      </c>
    </row>
    <row r="178" spans="1:3" x14ac:dyDescent="0.25">
      <c r="A178" s="1">
        <v>1.4340277777777894</v>
      </c>
      <c r="B178">
        <f>INDEX('Данные T'!$D:$O,ROW(),MATCH(VALUE(RIGHT('Данные T'!$S$11,LEN('Данные T'!$S$11)-3)),'Данные T'!$D$3:$O$3,0))</f>
        <v>30.2</v>
      </c>
      <c r="C178">
        <f>INDEX('Данные T'!$D:$O,ROW(),MATCH(VALUE(RIGHT('Данные T'!$S$12,LEN('Данные T'!$S$12)-3)),'Данные T'!$D$3:$O$3,0))</f>
        <v>30.8</v>
      </c>
    </row>
    <row r="179" spans="1:3" x14ac:dyDescent="0.25">
      <c r="A179" s="1">
        <v>1.4375000000000118</v>
      </c>
      <c r="B179">
        <f>INDEX('Данные T'!$D:$O,ROW(),MATCH(VALUE(RIGHT('Данные T'!$S$11,LEN('Данные T'!$S$11)-3)),'Данные T'!$D$3:$O$3,0))</f>
        <v>30.2</v>
      </c>
      <c r="C179">
        <f>INDEX('Данные T'!$D:$O,ROW(),MATCH(VALUE(RIGHT('Данные T'!$S$12,LEN('Данные T'!$S$12)-3)),'Данные T'!$D$3:$O$3,0))</f>
        <v>30.8</v>
      </c>
    </row>
    <row r="180" spans="1:3" x14ac:dyDescent="0.25">
      <c r="A180" s="1">
        <v>1.4409722222222341</v>
      </c>
      <c r="B180">
        <f>INDEX('Данные T'!$D:$O,ROW(),MATCH(VALUE(RIGHT('Данные T'!$S$11,LEN('Данные T'!$S$11)-3)),'Данные T'!$D$3:$O$3,0))</f>
        <v>30.2</v>
      </c>
      <c r="C180">
        <f>INDEX('Данные T'!$D:$O,ROW(),MATCH(VALUE(RIGHT('Данные T'!$S$12,LEN('Данные T'!$S$12)-3)),'Данные T'!$D$3:$O$3,0))</f>
        <v>30.8</v>
      </c>
    </row>
    <row r="181" spans="1:3" x14ac:dyDescent="0.25">
      <c r="A181" s="1">
        <v>1.4444444444444564</v>
      </c>
      <c r="B181">
        <f>INDEX('Данные T'!$D:$O,ROW(),MATCH(VALUE(RIGHT('Данные T'!$S$11,LEN('Данные T'!$S$11)-3)),'Данные T'!$D$3:$O$3,0))</f>
        <v>30.2</v>
      </c>
      <c r="C181">
        <f>INDEX('Данные T'!$D:$O,ROW(),MATCH(VALUE(RIGHT('Данные T'!$S$12,LEN('Данные T'!$S$12)-3)),'Данные T'!$D$3:$O$3,0))</f>
        <v>30.8</v>
      </c>
    </row>
    <row r="182" spans="1:3" x14ac:dyDescent="0.25">
      <c r="A182" s="1">
        <v>1.4479166666666787</v>
      </c>
      <c r="B182">
        <f>INDEX('Данные T'!$D:$O,ROW(),MATCH(VALUE(RIGHT('Данные T'!$S$11,LEN('Данные T'!$S$11)-3)),'Данные T'!$D$3:$O$3,0))</f>
        <v>30.2</v>
      </c>
      <c r="C182">
        <f>INDEX('Данные T'!$D:$O,ROW(),MATCH(VALUE(RIGHT('Данные T'!$S$12,LEN('Данные T'!$S$12)-3)),'Данные T'!$D$3:$O$3,0))</f>
        <v>30.8</v>
      </c>
    </row>
    <row r="183" spans="1:3" x14ac:dyDescent="0.25">
      <c r="A183" s="1">
        <v>1.4513888888889011</v>
      </c>
      <c r="B183">
        <f>INDEX('Данные T'!$D:$O,ROW(),MATCH(VALUE(RIGHT('Данные T'!$S$11,LEN('Данные T'!$S$11)-3)),'Данные T'!$D$3:$O$3,0))</f>
        <v>30.2</v>
      </c>
      <c r="C183">
        <f>INDEX('Данные T'!$D:$O,ROW(),MATCH(VALUE(RIGHT('Данные T'!$S$12,LEN('Данные T'!$S$12)-3)),'Данные T'!$D$3:$O$3,0))</f>
        <v>30.8</v>
      </c>
    </row>
    <row r="184" spans="1:3" x14ac:dyDescent="0.25">
      <c r="A184" s="1">
        <v>1.4548611111111234</v>
      </c>
      <c r="B184">
        <f>INDEX('Данные T'!$D:$O,ROW(),MATCH(VALUE(RIGHT('Данные T'!$S$11,LEN('Данные T'!$S$11)-3)),'Данные T'!$D$3:$O$3,0))</f>
        <v>30.2</v>
      </c>
      <c r="C184">
        <f>INDEX('Данные T'!$D:$O,ROW(),MATCH(VALUE(RIGHT('Данные T'!$S$12,LEN('Данные T'!$S$12)-3)),'Данные T'!$D$3:$O$3,0))</f>
        <v>30.8</v>
      </c>
    </row>
    <row r="185" spans="1:3" x14ac:dyDescent="0.25">
      <c r="A185" s="1">
        <v>1.4583333333333457</v>
      </c>
      <c r="B185">
        <f>INDEX('Данные T'!$D:$O,ROW(),MATCH(VALUE(RIGHT('Данные T'!$S$11,LEN('Данные T'!$S$11)-3)),'Данные T'!$D$3:$O$3,0))</f>
        <v>30.2</v>
      </c>
      <c r="C185">
        <f>INDEX('Данные T'!$D:$O,ROW(),MATCH(VALUE(RIGHT('Данные T'!$S$12,LEN('Данные T'!$S$12)-3)),'Данные T'!$D$3:$O$3,0))</f>
        <v>30.8</v>
      </c>
    </row>
    <row r="186" spans="1:3" x14ac:dyDescent="0.25">
      <c r="A186" s="1">
        <v>1.461805555555568</v>
      </c>
      <c r="B186">
        <f>INDEX('Данные T'!$D:$O,ROW(),MATCH(VALUE(RIGHT('Данные T'!$S$11,LEN('Данные T'!$S$11)-3)),'Данные T'!$D$3:$O$3,0))</f>
        <v>30.3</v>
      </c>
      <c r="C186">
        <f>INDEX('Данные T'!$D:$O,ROW(),MATCH(VALUE(RIGHT('Данные T'!$S$12,LEN('Данные T'!$S$12)-3)),'Данные T'!$D$3:$O$3,0))</f>
        <v>30.8</v>
      </c>
    </row>
    <row r="187" spans="1:3" x14ac:dyDescent="0.25">
      <c r="A187" s="1">
        <v>1.4652777777777903</v>
      </c>
      <c r="B187">
        <f>INDEX('Данные T'!$D:$O,ROW(),MATCH(VALUE(RIGHT('Данные T'!$S$11,LEN('Данные T'!$S$11)-3)),'Данные T'!$D$3:$O$3,0))</f>
        <v>30.2</v>
      </c>
      <c r="C187">
        <f>INDEX('Данные T'!$D:$O,ROW(),MATCH(VALUE(RIGHT('Данные T'!$S$12,LEN('Данные T'!$S$12)-3)),'Данные T'!$D$3:$O$3,0))</f>
        <v>30.8</v>
      </c>
    </row>
    <row r="188" spans="1:3" x14ac:dyDescent="0.25">
      <c r="A188" s="1">
        <v>1.4687500000000127</v>
      </c>
      <c r="B188">
        <f>INDEX('Данные T'!$D:$O,ROW(),MATCH(VALUE(RIGHT('Данные T'!$S$11,LEN('Данные T'!$S$11)-3)),'Данные T'!$D$3:$O$3,0))</f>
        <v>30.2</v>
      </c>
      <c r="C188">
        <f>INDEX('Данные T'!$D:$O,ROW(),MATCH(VALUE(RIGHT('Данные T'!$S$12,LEN('Данные T'!$S$12)-3)),'Данные T'!$D$3:$O$3,0))</f>
        <v>30.8</v>
      </c>
    </row>
    <row r="189" spans="1:3" x14ac:dyDescent="0.25">
      <c r="A189" s="1">
        <v>1.472222222222235</v>
      </c>
      <c r="B189">
        <f>INDEX('Данные T'!$D:$O,ROW(),MATCH(VALUE(RIGHT('Данные T'!$S$11,LEN('Данные T'!$S$11)-3)),'Данные T'!$D$3:$O$3,0))</f>
        <v>30.2</v>
      </c>
      <c r="C189">
        <f>INDEX('Данные T'!$D:$O,ROW(),MATCH(VALUE(RIGHT('Данные T'!$S$12,LEN('Данные T'!$S$12)-3)),'Данные T'!$D$3:$O$3,0))</f>
        <v>30.8</v>
      </c>
    </row>
    <row r="190" spans="1:3" x14ac:dyDescent="0.25">
      <c r="A190" s="1">
        <v>1.4756944444444573</v>
      </c>
      <c r="B190">
        <f>INDEX('Данные T'!$D:$O,ROW(),MATCH(VALUE(RIGHT('Данные T'!$S$11,LEN('Данные T'!$S$11)-3)),'Данные T'!$D$3:$O$3,0))</f>
        <v>30.2</v>
      </c>
      <c r="C190">
        <f>INDEX('Данные T'!$D:$O,ROW(),MATCH(VALUE(RIGHT('Данные T'!$S$12,LEN('Данные T'!$S$12)-3)),'Данные T'!$D$3:$O$3,0))</f>
        <v>30.8</v>
      </c>
    </row>
    <row r="191" spans="1:3" x14ac:dyDescent="0.25">
      <c r="A191" s="1">
        <v>1.4791666666666796</v>
      </c>
      <c r="B191">
        <f>INDEX('Данные T'!$D:$O,ROW(),MATCH(VALUE(RIGHT('Данные T'!$S$11,LEN('Данные T'!$S$11)-3)),'Данные T'!$D$3:$O$3,0))</f>
        <v>30.2</v>
      </c>
      <c r="C191">
        <f>INDEX('Данные T'!$D:$O,ROW(),MATCH(VALUE(RIGHT('Данные T'!$S$12,LEN('Данные T'!$S$12)-3)),'Данные T'!$D$3:$O$3,0))</f>
        <v>30.8</v>
      </c>
    </row>
    <row r="192" spans="1:3" x14ac:dyDescent="0.25">
      <c r="A192" s="1">
        <v>1.4826388888889019</v>
      </c>
      <c r="B192">
        <f>INDEX('Данные T'!$D:$O,ROW(),MATCH(VALUE(RIGHT('Данные T'!$S$11,LEN('Данные T'!$S$11)-3)),'Данные T'!$D$3:$O$3,0))</f>
        <v>30.2</v>
      </c>
      <c r="C192">
        <f>INDEX('Данные T'!$D:$O,ROW(),MATCH(VALUE(RIGHT('Данные T'!$S$12,LEN('Данные T'!$S$12)-3)),'Данные T'!$D$3:$O$3,0))</f>
        <v>30.8</v>
      </c>
    </row>
    <row r="193" spans="1:3" x14ac:dyDescent="0.25">
      <c r="A193" s="1">
        <v>1.4861111111111243</v>
      </c>
      <c r="B193">
        <f>INDEX('Данные T'!$D:$O,ROW(),MATCH(VALUE(RIGHT('Данные T'!$S$11,LEN('Данные T'!$S$11)-3)),'Данные T'!$D$3:$O$3,0))</f>
        <v>30.3</v>
      </c>
      <c r="C193">
        <f>INDEX('Данные T'!$D:$O,ROW(),MATCH(VALUE(RIGHT('Данные T'!$S$12,LEN('Данные T'!$S$12)-3)),'Данные T'!$D$3:$O$3,0))</f>
        <v>30.8</v>
      </c>
    </row>
    <row r="194" spans="1:3" x14ac:dyDescent="0.25">
      <c r="A194" s="1">
        <v>1.4895833333333466</v>
      </c>
      <c r="B194">
        <f>INDEX('Данные T'!$D:$O,ROW(),MATCH(VALUE(RIGHT('Данные T'!$S$11,LEN('Данные T'!$S$11)-3)),'Данные T'!$D$3:$O$3,0))</f>
        <v>30.2</v>
      </c>
      <c r="C194">
        <f>INDEX('Данные T'!$D:$O,ROW(),MATCH(VALUE(RIGHT('Данные T'!$S$12,LEN('Данные T'!$S$12)-3)),'Данные T'!$D$3:$O$3,0))</f>
        <v>30.8</v>
      </c>
    </row>
    <row r="195" spans="1:3" x14ac:dyDescent="0.25">
      <c r="A195" s="1">
        <v>1.4930555555555689</v>
      </c>
      <c r="B195">
        <f>INDEX('Данные T'!$D:$O,ROW(),MATCH(VALUE(RIGHT('Данные T'!$S$11,LEN('Данные T'!$S$11)-3)),'Данные T'!$D$3:$O$3,0))</f>
        <v>30.2</v>
      </c>
      <c r="C195">
        <f>INDEX('Данные T'!$D:$O,ROW(),MATCH(VALUE(RIGHT('Данные T'!$S$12,LEN('Данные T'!$S$12)-3)),'Данные T'!$D$3:$O$3,0))</f>
        <v>30.8</v>
      </c>
    </row>
    <row r="196" spans="1:3" x14ac:dyDescent="0.25">
      <c r="A196" s="1">
        <v>1.4965277777777912</v>
      </c>
      <c r="B196">
        <f>INDEX('Данные T'!$D:$O,ROW(),MATCH(VALUE(RIGHT('Данные T'!$S$11,LEN('Данные T'!$S$11)-3)),'Данные T'!$D$3:$O$3,0))</f>
        <v>30.2</v>
      </c>
      <c r="C196">
        <f>INDEX('Данные T'!$D:$O,ROW(),MATCH(VALUE(RIGHT('Данные T'!$S$12,LEN('Данные T'!$S$12)-3)),'Данные T'!$D$3:$O$3,0))</f>
        <v>30.8</v>
      </c>
    </row>
    <row r="197" spans="1:3" x14ac:dyDescent="0.25">
      <c r="A197" s="1">
        <v>1.5000000000000135</v>
      </c>
      <c r="B197">
        <f>INDEX('Данные T'!$D:$O,ROW(),MATCH(VALUE(RIGHT('Данные T'!$S$11,LEN('Данные T'!$S$11)-3)),'Данные T'!$D$3:$O$3,0))</f>
        <v>30.2</v>
      </c>
      <c r="C197">
        <f>INDEX('Данные T'!$D:$O,ROW(),MATCH(VALUE(RIGHT('Данные T'!$S$12,LEN('Данные T'!$S$12)-3)),'Данные T'!$D$3:$O$3,0))</f>
        <v>30.8</v>
      </c>
    </row>
    <row r="198" spans="1:3" x14ac:dyDescent="0.25">
      <c r="A198" s="1">
        <v>1.5034722222222359</v>
      </c>
      <c r="B198">
        <f>INDEX('Данные T'!$D:$O,ROW(),MATCH(VALUE(RIGHT('Данные T'!$S$11,LEN('Данные T'!$S$11)-3)),'Данные T'!$D$3:$O$3,0))</f>
        <v>30.2</v>
      </c>
      <c r="C198">
        <f>INDEX('Данные T'!$D:$O,ROW(),MATCH(VALUE(RIGHT('Данные T'!$S$12,LEN('Данные T'!$S$12)-3)),'Данные T'!$D$3:$O$3,0))</f>
        <v>30.8</v>
      </c>
    </row>
    <row r="199" spans="1:3" x14ac:dyDescent="0.25">
      <c r="A199" s="1">
        <v>1.5069444444444582</v>
      </c>
      <c r="B199">
        <f>INDEX('Данные T'!$D:$O,ROW(),MATCH(VALUE(RIGHT('Данные T'!$S$11,LEN('Данные T'!$S$11)-3)),'Данные T'!$D$3:$O$3,0))</f>
        <v>30.2</v>
      </c>
      <c r="C199">
        <f>INDEX('Данные T'!$D:$O,ROW(),MATCH(VALUE(RIGHT('Данные T'!$S$12,LEN('Данные T'!$S$12)-3)),'Данные T'!$D$3:$O$3,0))</f>
        <v>30.8</v>
      </c>
    </row>
    <row r="200" spans="1:3" x14ac:dyDescent="0.25">
      <c r="A200" s="1">
        <v>1.5104166666666805</v>
      </c>
      <c r="B200">
        <f>INDEX('Данные T'!$D:$O,ROW(),MATCH(VALUE(RIGHT('Данные T'!$S$11,LEN('Данные T'!$S$11)-3)),'Данные T'!$D$3:$O$3,0))</f>
        <v>30.2</v>
      </c>
      <c r="C200">
        <f>INDEX('Данные T'!$D:$O,ROW(),MATCH(VALUE(RIGHT('Данные T'!$S$12,LEN('Данные T'!$S$12)-3)),'Данные T'!$D$3:$O$3,0))</f>
        <v>30.8</v>
      </c>
    </row>
    <row r="201" spans="1:3" x14ac:dyDescent="0.25">
      <c r="A201" s="1">
        <v>1.5138888888889028</v>
      </c>
      <c r="B201">
        <f>INDEX('Данные T'!$D:$O,ROW(),MATCH(VALUE(RIGHT('Данные T'!$S$11,LEN('Данные T'!$S$11)-3)),'Данные T'!$D$3:$O$3,0))</f>
        <v>30.2</v>
      </c>
      <c r="C201">
        <f>INDEX('Данные T'!$D:$O,ROW(),MATCH(VALUE(RIGHT('Данные T'!$S$12,LEN('Данные T'!$S$12)-3)),'Данные T'!$D$3:$O$3,0))</f>
        <v>30.8</v>
      </c>
    </row>
    <row r="202" spans="1:3" x14ac:dyDescent="0.25">
      <c r="A202" s="1">
        <v>1.5173611111111251</v>
      </c>
      <c r="B202">
        <f>INDEX('Данные T'!$D:$O,ROW(),MATCH(VALUE(RIGHT('Данные T'!$S$11,LEN('Данные T'!$S$11)-3)),'Данные T'!$D$3:$O$3,0))</f>
        <v>30.2</v>
      </c>
      <c r="C202">
        <f>INDEX('Данные T'!$D:$O,ROW(),MATCH(VALUE(RIGHT('Данные T'!$S$12,LEN('Данные T'!$S$12)-3)),'Данные T'!$D$3:$O$3,0))</f>
        <v>30.8</v>
      </c>
    </row>
    <row r="203" spans="1:3" x14ac:dyDescent="0.25">
      <c r="A203" s="1">
        <v>1.5208333333333475</v>
      </c>
      <c r="B203">
        <f>INDEX('Данные T'!$D:$O,ROW(),MATCH(VALUE(RIGHT('Данные T'!$S$11,LEN('Данные T'!$S$11)-3)),'Данные T'!$D$3:$O$3,0))</f>
        <v>30.2</v>
      </c>
      <c r="C203">
        <f>INDEX('Данные T'!$D:$O,ROW(),MATCH(VALUE(RIGHT('Данные T'!$S$12,LEN('Данные T'!$S$12)-3)),'Данные T'!$D$3:$O$3,0))</f>
        <v>30.8</v>
      </c>
    </row>
    <row r="204" spans="1:3" x14ac:dyDescent="0.25">
      <c r="A204" s="1">
        <v>1.5243055555555698</v>
      </c>
      <c r="B204">
        <f>INDEX('Данные T'!$D:$O,ROW(),MATCH(VALUE(RIGHT('Данные T'!$S$11,LEN('Данные T'!$S$11)-3)),'Данные T'!$D$3:$O$3,0))</f>
        <v>30.2</v>
      </c>
      <c r="C204">
        <f>INDEX('Данные T'!$D:$O,ROW(),MATCH(VALUE(RIGHT('Данные T'!$S$12,LEN('Данные T'!$S$12)-3)),'Данные T'!$D$3:$O$3,0))</f>
        <v>30.8</v>
      </c>
    </row>
    <row r="205" spans="1:3" x14ac:dyDescent="0.25">
      <c r="A205" s="1">
        <v>1.5277777777777921</v>
      </c>
      <c r="B205">
        <f>INDEX('Данные T'!$D:$O,ROW(),MATCH(VALUE(RIGHT('Данные T'!$S$11,LEN('Данные T'!$S$11)-3)),'Данные T'!$D$3:$O$3,0))</f>
        <v>30.2</v>
      </c>
      <c r="C205">
        <f>INDEX('Данные T'!$D:$O,ROW(),MATCH(VALUE(RIGHT('Данные T'!$S$12,LEN('Данные T'!$S$12)-3)),'Данные T'!$D$3:$O$3,0))</f>
        <v>30.8</v>
      </c>
    </row>
    <row r="206" spans="1:3" x14ac:dyDescent="0.25">
      <c r="A206" s="1">
        <v>1.5312500000000144</v>
      </c>
      <c r="B206">
        <f>INDEX('Данные T'!$D:$O,ROW(),MATCH(VALUE(RIGHT('Данные T'!$S$11,LEN('Данные T'!$S$11)-3)),'Данные T'!$D$3:$O$3,0))</f>
        <v>30.2</v>
      </c>
      <c r="C206">
        <f>INDEX('Данные T'!$D:$O,ROW(),MATCH(VALUE(RIGHT('Данные T'!$S$12,LEN('Данные T'!$S$12)-3)),'Данные T'!$D$3:$O$3,0))</f>
        <v>30.8</v>
      </c>
    </row>
    <row r="207" spans="1:3" x14ac:dyDescent="0.25">
      <c r="A207" s="1">
        <v>1.5347222222222368</v>
      </c>
      <c r="B207">
        <f>INDEX('Данные T'!$D:$O,ROW(),MATCH(VALUE(RIGHT('Данные T'!$S$11,LEN('Данные T'!$S$11)-3)),'Данные T'!$D$3:$O$3,0))</f>
        <v>30.2</v>
      </c>
      <c r="C207">
        <f>INDEX('Данные T'!$D:$O,ROW(),MATCH(VALUE(RIGHT('Данные T'!$S$12,LEN('Данные T'!$S$12)-3)),'Данные T'!$D$3:$O$3,0))</f>
        <v>30.8</v>
      </c>
    </row>
    <row r="208" spans="1:3" x14ac:dyDescent="0.25">
      <c r="A208" s="1">
        <v>1.5381944444444591</v>
      </c>
      <c r="B208">
        <f>INDEX('Данные T'!$D:$O,ROW(),MATCH(VALUE(RIGHT('Данные T'!$S$11,LEN('Данные T'!$S$11)-3)),'Данные T'!$D$3:$O$3,0))</f>
        <v>30.2</v>
      </c>
      <c r="C208">
        <f>INDEX('Данные T'!$D:$O,ROW(),MATCH(VALUE(RIGHT('Данные T'!$S$12,LEN('Данные T'!$S$12)-3)),'Данные T'!$D$3:$O$3,0))</f>
        <v>30.8</v>
      </c>
    </row>
    <row r="209" spans="1:3" x14ac:dyDescent="0.25">
      <c r="A209" s="1">
        <v>1.5416666666666814</v>
      </c>
      <c r="B209">
        <f>INDEX('Данные T'!$D:$O,ROW(),MATCH(VALUE(RIGHT('Данные T'!$S$11,LEN('Данные T'!$S$11)-3)),'Данные T'!$D$3:$O$3,0))</f>
        <v>30.2</v>
      </c>
      <c r="C209">
        <f>INDEX('Данные T'!$D:$O,ROW(),MATCH(VALUE(RIGHT('Данные T'!$S$12,LEN('Данные T'!$S$12)-3)),'Данные T'!$D$3:$O$3,0))</f>
        <v>30.8</v>
      </c>
    </row>
    <row r="210" spans="1:3" x14ac:dyDescent="0.25">
      <c r="A210" s="1">
        <v>1.5451388888889037</v>
      </c>
      <c r="B210">
        <f>INDEX('Данные T'!$D:$O,ROW(),MATCH(VALUE(RIGHT('Данные T'!$S$11,LEN('Данные T'!$S$11)-3)),'Данные T'!$D$3:$O$3,0))</f>
        <v>30.2</v>
      </c>
      <c r="C210">
        <f>INDEX('Данные T'!$D:$O,ROW(),MATCH(VALUE(RIGHT('Данные T'!$S$12,LEN('Данные T'!$S$12)-3)),'Данные T'!$D$3:$O$3,0))</f>
        <v>30.8</v>
      </c>
    </row>
    <row r="211" spans="1:3" x14ac:dyDescent="0.25">
      <c r="A211" s="1">
        <v>1.548611111111126</v>
      </c>
      <c r="B211">
        <f>INDEX('Данные T'!$D:$O,ROW(),MATCH(VALUE(RIGHT('Данные T'!$S$11,LEN('Данные T'!$S$11)-3)),'Данные T'!$D$3:$O$3,0))</f>
        <v>30.2</v>
      </c>
      <c r="C211">
        <f>INDEX('Данные T'!$D:$O,ROW(),MATCH(VALUE(RIGHT('Данные T'!$S$12,LEN('Данные T'!$S$12)-3)),'Данные T'!$D$3:$O$3,0))</f>
        <v>30.8</v>
      </c>
    </row>
    <row r="212" spans="1:3" x14ac:dyDescent="0.25">
      <c r="A212" s="1">
        <v>1.5520833333333484</v>
      </c>
      <c r="B212">
        <f>INDEX('Данные T'!$D:$O,ROW(),MATCH(VALUE(RIGHT('Данные T'!$S$11,LEN('Данные T'!$S$11)-3)),'Данные T'!$D$3:$O$3,0))</f>
        <v>30.2</v>
      </c>
      <c r="C212">
        <f>INDEX('Данные T'!$D:$O,ROW(),MATCH(VALUE(RIGHT('Данные T'!$S$12,LEN('Данные T'!$S$12)-3)),'Данные T'!$D$3:$O$3,0))</f>
        <v>30.8</v>
      </c>
    </row>
    <row r="213" spans="1:3" x14ac:dyDescent="0.25">
      <c r="A213" s="1">
        <v>1.5555555555555707</v>
      </c>
      <c r="B213">
        <f>INDEX('Данные T'!$D:$O,ROW(),MATCH(VALUE(RIGHT('Данные T'!$S$11,LEN('Данные T'!$S$11)-3)),'Данные T'!$D$3:$O$3,0))</f>
        <v>30.2</v>
      </c>
      <c r="C213">
        <f>INDEX('Данные T'!$D:$O,ROW(),MATCH(VALUE(RIGHT('Данные T'!$S$12,LEN('Данные T'!$S$12)-3)),'Данные T'!$D$3:$O$3,0))</f>
        <v>30.8</v>
      </c>
    </row>
    <row r="214" spans="1:3" x14ac:dyDescent="0.25">
      <c r="A214" s="1">
        <v>1.559027777777793</v>
      </c>
      <c r="B214">
        <f>INDEX('Данные T'!$D:$O,ROW(),MATCH(VALUE(RIGHT('Данные T'!$S$11,LEN('Данные T'!$S$11)-3)),'Данные T'!$D$3:$O$3,0))</f>
        <v>30.2</v>
      </c>
      <c r="C214">
        <f>INDEX('Данные T'!$D:$O,ROW(),MATCH(VALUE(RIGHT('Данные T'!$S$12,LEN('Данные T'!$S$12)-3)),'Данные T'!$D$3:$O$3,0))</f>
        <v>30.8</v>
      </c>
    </row>
    <row r="215" spans="1:3" x14ac:dyDescent="0.25">
      <c r="A215" s="1">
        <v>1.5625000000000153</v>
      </c>
      <c r="B215">
        <f>INDEX('Данные T'!$D:$O,ROW(),MATCH(VALUE(RIGHT('Данные T'!$S$11,LEN('Данные T'!$S$11)-3)),'Данные T'!$D$3:$O$3,0))</f>
        <v>30.2</v>
      </c>
      <c r="C215">
        <f>INDEX('Данные T'!$D:$O,ROW(),MATCH(VALUE(RIGHT('Данные T'!$S$12,LEN('Данные T'!$S$12)-3)),'Данные T'!$D$3:$O$3,0))</f>
        <v>30.8</v>
      </c>
    </row>
    <row r="216" spans="1:3" x14ac:dyDescent="0.25">
      <c r="A216" s="1">
        <v>1.5659722222222376</v>
      </c>
      <c r="B216">
        <f>INDEX('Данные T'!$D:$O,ROW(),MATCH(VALUE(RIGHT('Данные T'!$S$11,LEN('Данные T'!$S$11)-3)),'Данные T'!$D$3:$O$3,0))</f>
        <v>30.3</v>
      </c>
      <c r="C216">
        <f>INDEX('Данные T'!$D:$O,ROW(),MATCH(VALUE(RIGHT('Данные T'!$S$12,LEN('Данные T'!$S$12)-3)),'Данные T'!$D$3:$O$3,0))</f>
        <v>30.8</v>
      </c>
    </row>
    <row r="217" spans="1:3" x14ac:dyDescent="0.25">
      <c r="A217" s="1">
        <v>1.56944444444446</v>
      </c>
      <c r="B217">
        <f>INDEX('Данные T'!$D:$O,ROW(),MATCH(VALUE(RIGHT('Данные T'!$S$11,LEN('Данные T'!$S$11)-3)),'Данные T'!$D$3:$O$3,0))</f>
        <v>30.2</v>
      </c>
      <c r="C217">
        <f>INDEX('Данные T'!$D:$O,ROW(),MATCH(VALUE(RIGHT('Данные T'!$S$12,LEN('Данные T'!$S$12)-3)),'Данные T'!$D$3:$O$3,0))</f>
        <v>30.8</v>
      </c>
    </row>
    <row r="218" spans="1:3" x14ac:dyDescent="0.25">
      <c r="A218" s="1">
        <v>1.5729166666666823</v>
      </c>
      <c r="B218">
        <f>INDEX('Данные T'!$D:$O,ROW(),MATCH(VALUE(RIGHT('Данные T'!$S$11,LEN('Данные T'!$S$11)-3)),'Данные T'!$D$3:$O$3,0))</f>
        <v>30.2</v>
      </c>
      <c r="C218">
        <f>INDEX('Данные T'!$D:$O,ROW(),MATCH(VALUE(RIGHT('Данные T'!$S$12,LEN('Данные T'!$S$12)-3)),'Данные T'!$D$3:$O$3,0))</f>
        <v>30.8</v>
      </c>
    </row>
    <row r="219" spans="1:3" x14ac:dyDescent="0.25">
      <c r="A219" s="1">
        <v>1.5763888888889046</v>
      </c>
      <c r="B219">
        <f>INDEX('Данные T'!$D:$O,ROW(),MATCH(VALUE(RIGHT('Данные T'!$S$11,LEN('Данные T'!$S$11)-3)),'Данные T'!$D$3:$O$3,0))</f>
        <v>30.2</v>
      </c>
      <c r="C219">
        <f>INDEX('Данные T'!$D:$O,ROW(),MATCH(VALUE(RIGHT('Данные T'!$S$12,LEN('Данные T'!$S$12)-3)),'Данные T'!$D$3:$O$3,0))</f>
        <v>30.8</v>
      </c>
    </row>
    <row r="220" spans="1:3" x14ac:dyDescent="0.25">
      <c r="A220" s="1">
        <v>1.5798611111111269</v>
      </c>
      <c r="B220">
        <f>INDEX('Данные T'!$D:$O,ROW(),MATCH(VALUE(RIGHT('Данные T'!$S$11,LEN('Данные T'!$S$11)-3)),'Данные T'!$D$3:$O$3,0))</f>
        <v>30.2</v>
      </c>
      <c r="C220">
        <f>INDEX('Данные T'!$D:$O,ROW(),MATCH(VALUE(RIGHT('Данные T'!$S$12,LEN('Данные T'!$S$12)-3)),'Данные T'!$D$3:$O$3,0))</f>
        <v>30.8</v>
      </c>
    </row>
    <row r="221" spans="1:3" x14ac:dyDescent="0.25">
      <c r="A221" s="1">
        <v>1.5833333333333492</v>
      </c>
      <c r="B221">
        <f>INDEX('Данные T'!$D:$O,ROW(),MATCH(VALUE(RIGHT('Данные T'!$S$11,LEN('Данные T'!$S$11)-3)),'Данные T'!$D$3:$O$3,0))</f>
        <v>30.3</v>
      </c>
      <c r="C221">
        <f>INDEX('Данные T'!$D:$O,ROW(),MATCH(VALUE(RIGHT('Данные T'!$S$12,LEN('Данные T'!$S$12)-3)),'Данные T'!$D$3:$O$3,0))</f>
        <v>30.8</v>
      </c>
    </row>
    <row r="222" spans="1:3" x14ac:dyDescent="0.25">
      <c r="A222" s="1">
        <v>1.5868055555555716</v>
      </c>
      <c r="B222">
        <f>INDEX('Данные T'!$D:$O,ROW(),MATCH(VALUE(RIGHT('Данные T'!$S$11,LEN('Данные T'!$S$11)-3)),'Данные T'!$D$3:$O$3,0))</f>
        <v>30.2</v>
      </c>
      <c r="C222">
        <f>INDEX('Данные T'!$D:$O,ROW(),MATCH(VALUE(RIGHT('Данные T'!$S$12,LEN('Данные T'!$S$12)-3)),'Данные T'!$D$3:$O$3,0))</f>
        <v>30.8</v>
      </c>
    </row>
    <row r="223" spans="1:3" x14ac:dyDescent="0.25">
      <c r="A223" s="1">
        <v>1.5902777777777939</v>
      </c>
      <c r="B223">
        <f>INDEX('Данные T'!$D:$O,ROW(),MATCH(VALUE(RIGHT('Данные T'!$S$11,LEN('Данные T'!$S$11)-3)),'Данные T'!$D$3:$O$3,0))</f>
        <v>30.2</v>
      </c>
      <c r="C223">
        <f>INDEX('Данные T'!$D:$O,ROW(),MATCH(VALUE(RIGHT('Данные T'!$S$12,LEN('Данные T'!$S$12)-3)),'Данные T'!$D$3:$O$3,0))</f>
        <v>30.8</v>
      </c>
    </row>
    <row r="224" spans="1:3" x14ac:dyDescent="0.25">
      <c r="A224" s="1">
        <v>1.5937500000000162</v>
      </c>
      <c r="B224">
        <f>INDEX('Данные T'!$D:$O,ROW(),MATCH(VALUE(RIGHT('Данные T'!$S$11,LEN('Данные T'!$S$11)-3)),'Данные T'!$D$3:$O$3,0))</f>
        <v>30.2</v>
      </c>
      <c r="C224">
        <f>INDEX('Данные T'!$D:$O,ROW(),MATCH(VALUE(RIGHT('Данные T'!$S$12,LEN('Данные T'!$S$12)-3)),'Данные T'!$D$3:$O$3,0))</f>
        <v>30.8</v>
      </c>
    </row>
    <row r="225" spans="1:3" x14ac:dyDescent="0.25">
      <c r="A225" s="1">
        <v>1.5972222222222385</v>
      </c>
      <c r="B225">
        <f>INDEX('Данные T'!$D:$O,ROW(),MATCH(VALUE(RIGHT('Данные T'!$S$11,LEN('Данные T'!$S$11)-3)),'Данные T'!$D$3:$O$3,0))</f>
        <v>30.2</v>
      </c>
      <c r="C225">
        <f>INDEX('Данные T'!$D:$O,ROW(),MATCH(VALUE(RIGHT('Данные T'!$S$12,LEN('Данные T'!$S$12)-3)),'Данные T'!$D$3:$O$3,0))</f>
        <v>30.8</v>
      </c>
    </row>
    <row r="226" spans="1:3" x14ac:dyDescent="0.25">
      <c r="A226" s="1">
        <v>1.6006944444444609</v>
      </c>
      <c r="B226">
        <f>INDEX('Данные T'!$D:$O,ROW(),MATCH(VALUE(RIGHT('Данные T'!$S$11,LEN('Данные T'!$S$11)-3)),'Данные T'!$D$3:$O$3,0))</f>
        <v>30.2</v>
      </c>
      <c r="C226">
        <f>INDEX('Данные T'!$D:$O,ROW(),MATCH(VALUE(RIGHT('Данные T'!$S$12,LEN('Данные T'!$S$12)-3)),'Данные T'!$D$3:$O$3,0))</f>
        <v>30.8</v>
      </c>
    </row>
    <row r="227" spans="1:3" x14ac:dyDescent="0.25">
      <c r="A227" s="1">
        <v>1.6041666666666832</v>
      </c>
      <c r="B227">
        <f>INDEX('Данные T'!$D:$O,ROW(),MATCH(VALUE(RIGHT('Данные T'!$S$11,LEN('Данные T'!$S$11)-3)),'Данные T'!$D$3:$O$3,0))</f>
        <v>30.2</v>
      </c>
      <c r="C227">
        <f>INDEX('Данные T'!$D:$O,ROW(),MATCH(VALUE(RIGHT('Данные T'!$S$12,LEN('Данные T'!$S$12)-3)),'Данные T'!$D$3:$O$3,0))</f>
        <v>30.8</v>
      </c>
    </row>
    <row r="228" spans="1:3" x14ac:dyDescent="0.25">
      <c r="A228" s="1">
        <v>1.6076388888889055</v>
      </c>
      <c r="B228">
        <f>INDEX('Данные T'!$D:$O,ROW(),MATCH(VALUE(RIGHT('Данные T'!$S$11,LEN('Данные T'!$S$11)-3)),'Данные T'!$D$3:$O$3,0))</f>
        <v>30.2</v>
      </c>
      <c r="C228">
        <f>INDEX('Данные T'!$D:$O,ROW(),MATCH(VALUE(RIGHT('Данные T'!$S$12,LEN('Данные T'!$S$12)-3)),'Данные T'!$D$3:$O$3,0))</f>
        <v>30.8</v>
      </c>
    </row>
    <row r="229" spans="1:3" x14ac:dyDescent="0.25">
      <c r="A229" s="1">
        <v>1.6111111111111278</v>
      </c>
      <c r="B229">
        <f>INDEX('Данные T'!$D:$O,ROW(),MATCH(VALUE(RIGHT('Данные T'!$S$11,LEN('Данные T'!$S$11)-3)),'Данные T'!$D$3:$O$3,0))</f>
        <v>30.2</v>
      </c>
      <c r="C229">
        <f>INDEX('Данные T'!$D:$O,ROW(),MATCH(VALUE(RIGHT('Данные T'!$S$12,LEN('Данные T'!$S$12)-3)),'Данные T'!$D$3:$O$3,0))</f>
        <v>30.8</v>
      </c>
    </row>
    <row r="230" spans="1:3" x14ac:dyDescent="0.25">
      <c r="A230" s="1">
        <v>1.6145833333333501</v>
      </c>
      <c r="B230">
        <f>INDEX('Данные T'!$D:$O,ROW(),MATCH(VALUE(RIGHT('Данные T'!$S$11,LEN('Данные T'!$S$11)-3)),'Данные T'!$D$3:$O$3,0))</f>
        <v>30.3</v>
      </c>
      <c r="C230">
        <f>INDEX('Данные T'!$D:$O,ROW(),MATCH(VALUE(RIGHT('Данные T'!$S$12,LEN('Данные T'!$S$12)-3)),'Данные T'!$D$3:$O$3,0))</f>
        <v>30.8</v>
      </c>
    </row>
    <row r="231" spans="1:3" x14ac:dyDescent="0.25">
      <c r="A231" s="1">
        <v>1.6180555555555725</v>
      </c>
      <c r="B231">
        <f>INDEX('Данные T'!$D:$O,ROW(),MATCH(VALUE(RIGHT('Данные T'!$S$11,LEN('Данные T'!$S$11)-3)),'Данные T'!$D$3:$O$3,0))</f>
        <v>30.2</v>
      </c>
      <c r="C231">
        <f>INDEX('Данные T'!$D:$O,ROW(),MATCH(VALUE(RIGHT('Данные T'!$S$12,LEN('Данные T'!$S$12)-3)),'Данные T'!$D$3:$O$3,0))</f>
        <v>30.8</v>
      </c>
    </row>
    <row r="232" spans="1:3" x14ac:dyDescent="0.25">
      <c r="A232" s="1">
        <v>1.6215277777777948</v>
      </c>
      <c r="B232">
        <f>INDEX('Данные T'!$D:$O,ROW(),MATCH(VALUE(RIGHT('Данные T'!$S$11,LEN('Данные T'!$S$11)-3)),'Данные T'!$D$3:$O$3,0))</f>
        <v>30.3</v>
      </c>
      <c r="C232">
        <f>INDEX('Данные T'!$D:$O,ROW(),MATCH(VALUE(RIGHT('Данные T'!$S$12,LEN('Данные T'!$S$12)-3)),'Данные T'!$D$3:$O$3,0))</f>
        <v>30.9</v>
      </c>
    </row>
    <row r="233" spans="1:3" x14ac:dyDescent="0.25">
      <c r="A233" s="1">
        <v>1.6250000000000171</v>
      </c>
      <c r="B233">
        <f>INDEX('Данные T'!$D:$O,ROW(),MATCH(VALUE(RIGHT('Данные T'!$S$11,LEN('Данные T'!$S$11)-3)),'Данные T'!$D$3:$O$3,0))</f>
        <v>30.2</v>
      </c>
      <c r="C233">
        <f>INDEX('Данные T'!$D:$O,ROW(),MATCH(VALUE(RIGHT('Данные T'!$S$12,LEN('Данные T'!$S$12)-3)),'Данные T'!$D$3:$O$3,0))</f>
        <v>30.9</v>
      </c>
    </row>
    <row r="234" spans="1:3" x14ac:dyDescent="0.25">
      <c r="A234" s="1">
        <v>1.6284722222222394</v>
      </c>
      <c r="B234">
        <f>INDEX('Данные T'!$D:$O,ROW(),MATCH(VALUE(RIGHT('Данные T'!$S$11,LEN('Данные T'!$S$11)-3)),'Данные T'!$D$3:$O$3,0))</f>
        <v>30.3</v>
      </c>
      <c r="C234">
        <f>INDEX('Данные T'!$D:$O,ROW(),MATCH(VALUE(RIGHT('Данные T'!$S$12,LEN('Данные T'!$S$12)-3)),'Данные T'!$D$3:$O$3,0))</f>
        <v>30.8</v>
      </c>
    </row>
    <row r="235" spans="1:3" x14ac:dyDescent="0.25">
      <c r="A235" s="1">
        <v>1.6319444444444617</v>
      </c>
      <c r="B235">
        <f>INDEX('Данные T'!$D:$O,ROW(),MATCH(VALUE(RIGHT('Данные T'!$S$11,LEN('Данные T'!$S$11)-3)),'Данные T'!$D$3:$O$3,0))</f>
        <v>30.2</v>
      </c>
      <c r="C235">
        <f>INDEX('Данные T'!$D:$O,ROW(),MATCH(VALUE(RIGHT('Данные T'!$S$12,LEN('Данные T'!$S$12)-3)),'Данные T'!$D$3:$O$3,0))</f>
        <v>30.8</v>
      </c>
    </row>
    <row r="236" spans="1:3" x14ac:dyDescent="0.25">
      <c r="A236" s="1">
        <v>1.6354166666666841</v>
      </c>
      <c r="B236">
        <f>INDEX('Данные T'!$D:$O,ROW(),MATCH(VALUE(RIGHT('Данные T'!$S$11,LEN('Данные T'!$S$11)-3)),'Данные T'!$D$3:$O$3,0))</f>
        <v>30.2</v>
      </c>
      <c r="C236">
        <f>INDEX('Данные T'!$D:$O,ROW(),MATCH(VALUE(RIGHT('Данные T'!$S$12,LEN('Данные T'!$S$12)-3)),'Данные T'!$D$3:$O$3,0))</f>
        <v>30.8</v>
      </c>
    </row>
    <row r="237" spans="1:3" x14ac:dyDescent="0.25">
      <c r="A237" s="1">
        <v>1.6388888888889064</v>
      </c>
      <c r="B237">
        <f>INDEX('Данные T'!$D:$O,ROW(),MATCH(VALUE(RIGHT('Данные T'!$S$11,LEN('Данные T'!$S$11)-3)),'Данные T'!$D$3:$O$3,0))</f>
        <v>30.2</v>
      </c>
      <c r="C237">
        <f>INDEX('Данные T'!$D:$O,ROW(),MATCH(VALUE(RIGHT('Данные T'!$S$12,LEN('Данные T'!$S$12)-3)),'Данные T'!$D$3:$O$3,0))</f>
        <v>30.8</v>
      </c>
    </row>
    <row r="238" spans="1:3" x14ac:dyDescent="0.25">
      <c r="A238" s="1">
        <v>1.6423611111111287</v>
      </c>
      <c r="B238">
        <f>INDEX('Данные T'!$D:$O,ROW(),MATCH(VALUE(RIGHT('Данные T'!$S$11,LEN('Данные T'!$S$11)-3)),'Данные T'!$D$3:$O$3,0))</f>
        <v>30.3</v>
      </c>
      <c r="C238">
        <f>INDEX('Данные T'!$D:$O,ROW(),MATCH(VALUE(RIGHT('Данные T'!$S$12,LEN('Данные T'!$S$12)-3)),'Данные T'!$D$3:$O$3,0))</f>
        <v>30.8</v>
      </c>
    </row>
    <row r="239" spans="1:3" x14ac:dyDescent="0.25">
      <c r="A239" s="1">
        <v>1.645833333333351</v>
      </c>
      <c r="B239">
        <f>INDEX('Данные T'!$D:$O,ROW(),MATCH(VALUE(RIGHT('Данные T'!$S$11,LEN('Данные T'!$S$11)-3)),'Данные T'!$D$3:$O$3,0))</f>
        <v>30.2</v>
      </c>
      <c r="C239">
        <f>INDEX('Данные T'!$D:$O,ROW(),MATCH(VALUE(RIGHT('Данные T'!$S$12,LEN('Данные T'!$S$12)-3)),'Данные T'!$D$3:$O$3,0))</f>
        <v>30.8</v>
      </c>
    </row>
    <row r="240" spans="1:3" x14ac:dyDescent="0.25">
      <c r="A240" s="1">
        <v>1.6493055555555733</v>
      </c>
      <c r="B240">
        <f>INDEX('Данные T'!$D:$O,ROW(),MATCH(VALUE(RIGHT('Данные T'!$S$11,LEN('Данные T'!$S$11)-3)),'Данные T'!$D$3:$O$3,0))</f>
        <v>30.3</v>
      </c>
      <c r="C240">
        <f>INDEX('Данные T'!$D:$O,ROW(),MATCH(VALUE(RIGHT('Данные T'!$S$12,LEN('Данные T'!$S$12)-3)),'Данные T'!$D$3:$O$3,0))</f>
        <v>30.8</v>
      </c>
    </row>
    <row r="241" spans="1:3" x14ac:dyDescent="0.25">
      <c r="A241" s="1">
        <v>1.6527777777777957</v>
      </c>
      <c r="B241">
        <f>INDEX('Данные T'!$D:$O,ROW(),MATCH(VALUE(RIGHT('Данные T'!$S$11,LEN('Данные T'!$S$11)-3)),'Данные T'!$D$3:$O$3,0))</f>
        <v>30.2</v>
      </c>
      <c r="C241">
        <f>INDEX('Данные T'!$D:$O,ROW(),MATCH(VALUE(RIGHT('Данные T'!$S$12,LEN('Данные T'!$S$12)-3)),'Данные T'!$D$3:$O$3,0))</f>
        <v>30.8</v>
      </c>
    </row>
    <row r="242" spans="1:3" x14ac:dyDescent="0.25">
      <c r="A242" s="1">
        <v>1.656250000000018</v>
      </c>
      <c r="B242">
        <f>INDEX('Данные T'!$D:$O,ROW(),MATCH(VALUE(RIGHT('Данные T'!$S$11,LEN('Данные T'!$S$11)-3)),'Данные T'!$D$3:$O$3,0))</f>
        <v>30.3</v>
      </c>
      <c r="C242">
        <f>INDEX('Данные T'!$D:$O,ROW(),MATCH(VALUE(RIGHT('Данные T'!$S$12,LEN('Данные T'!$S$12)-3)),'Данные T'!$D$3:$O$3,0))</f>
        <v>30.8</v>
      </c>
    </row>
    <row r="243" spans="1:3" x14ac:dyDescent="0.25">
      <c r="A243" s="1">
        <v>1.6597222222222403</v>
      </c>
      <c r="B243">
        <f>INDEX('Данные T'!$D:$O,ROW(),MATCH(VALUE(RIGHT('Данные T'!$S$11,LEN('Данные T'!$S$11)-3)),'Данные T'!$D$3:$O$3,0))</f>
        <v>30.2</v>
      </c>
      <c r="C243">
        <f>INDEX('Данные T'!$D:$O,ROW(),MATCH(VALUE(RIGHT('Данные T'!$S$12,LEN('Данные T'!$S$12)-3)),'Данные T'!$D$3:$O$3,0))</f>
        <v>30.8</v>
      </c>
    </row>
    <row r="244" spans="1:3" x14ac:dyDescent="0.25">
      <c r="A244" s="1">
        <v>1.6631944444444626</v>
      </c>
      <c r="B244">
        <f>INDEX('Данные T'!$D:$O,ROW(),MATCH(VALUE(RIGHT('Данные T'!$S$11,LEN('Данные T'!$S$11)-3)),'Данные T'!$D$3:$O$3,0))</f>
        <v>30.2</v>
      </c>
      <c r="C244">
        <f>INDEX('Данные T'!$D:$O,ROW(),MATCH(VALUE(RIGHT('Данные T'!$S$12,LEN('Данные T'!$S$12)-3)),'Данные T'!$D$3:$O$3,0))</f>
        <v>30.8</v>
      </c>
    </row>
    <row r="245" spans="1:3" x14ac:dyDescent="0.25">
      <c r="A245" s="1">
        <v>1.6666666666666849</v>
      </c>
      <c r="B245">
        <f>INDEX('Данные T'!$D:$O,ROW(),MATCH(VALUE(RIGHT('Данные T'!$S$11,LEN('Данные T'!$S$11)-3)),'Данные T'!$D$3:$O$3,0))</f>
        <v>30.2</v>
      </c>
      <c r="C245">
        <f>INDEX('Данные T'!$D:$O,ROW(),MATCH(VALUE(RIGHT('Данные T'!$S$12,LEN('Данные T'!$S$12)-3)),'Данные T'!$D$3:$O$3,0))</f>
        <v>30.8</v>
      </c>
    </row>
    <row r="246" spans="1:3" x14ac:dyDescent="0.25">
      <c r="A246" s="1">
        <v>1.6701388888889073</v>
      </c>
      <c r="B246">
        <f>INDEX('Данные T'!$D:$O,ROW(),MATCH(VALUE(RIGHT('Данные T'!$S$11,LEN('Данные T'!$S$11)-3)),'Данные T'!$D$3:$O$3,0))</f>
        <v>30.2</v>
      </c>
      <c r="C246">
        <f>INDEX('Данные T'!$D:$O,ROW(),MATCH(VALUE(RIGHT('Данные T'!$S$12,LEN('Данные T'!$S$12)-3)),'Данные T'!$D$3:$O$3,0))</f>
        <v>30.8</v>
      </c>
    </row>
    <row r="247" spans="1:3" x14ac:dyDescent="0.25">
      <c r="A247" s="1">
        <v>1.6736111111111296</v>
      </c>
      <c r="B247">
        <f>INDEX('Данные T'!$D:$O,ROW(),MATCH(VALUE(RIGHT('Данные T'!$S$11,LEN('Данные T'!$S$11)-3)),'Данные T'!$D$3:$O$3,0))</f>
        <v>30.2</v>
      </c>
      <c r="C247">
        <f>INDEX('Данные T'!$D:$O,ROW(),MATCH(VALUE(RIGHT('Данные T'!$S$12,LEN('Данные T'!$S$12)-3)),'Данные T'!$D$3:$O$3,0))</f>
        <v>30.8</v>
      </c>
    </row>
    <row r="248" spans="1:3" x14ac:dyDescent="0.25">
      <c r="A248" s="1">
        <v>1.6770833333333519</v>
      </c>
      <c r="B248">
        <f>INDEX('Данные T'!$D:$O,ROW(),MATCH(VALUE(RIGHT('Данные T'!$S$11,LEN('Данные T'!$S$11)-3)),'Данные T'!$D$3:$O$3,0))</f>
        <v>30.2</v>
      </c>
      <c r="C248">
        <f>INDEX('Данные T'!$D:$O,ROW(),MATCH(VALUE(RIGHT('Данные T'!$S$12,LEN('Данные T'!$S$12)-3)),'Данные T'!$D$3:$O$3,0))</f>
        <v>30.8</v>
      </c>
    </row>
    <row r="249" spans="1:3" x14ac:dyDescent="0.25">
      <c r="A249" s="1">
        <v>1.6805555555555742</v>
      </c>
      <c r="B249">
        <f>INDEX('Данные T'!$D:$O,ROW(),MATCH(VALUE(RIGHT('Данные T'!$S$11,LEN('Данные T'!$S$11)-3)),'Данные T'!$D$3:$O$3,0))</f>
        <v>30.2</v>
      </c>
      <c r="C249">
        <f>INDEX('Данные T'!$D:$O,ROW(),MATCH(VALUE(RIGHT('Данные T'!$S$12,LEN('Данные T'!$S$12)-3)),'Данные T'!$D$3:$O$3,0))</f>
        <v>30.8</v>
      </c>
    </row>
    <row r="250" spans="1:3" x14ac:dyDescent="0.25">
      <c r="A250" s="1">
        <v>1.6840277777777966</v>
      </c>
      <c r="B250">
        <f>INDEX('Данные T'!$D:$O,ROW(),MATCH(VALUE(RIGHT('Данные T'!$S$11,LEN('Данные T'!$S$11)-3)),'Данные T'!$D$3:$O$3,0))</f>
        <v>30.2</v>
      </c>
      <c r="C250">
        <f>INDEX('Данные T'!$D:$O,ROW(),MATCH(VALUE(RIGHT('Данные T'!$S$12,LEN('Данные T'!$S$12)-3)),'Данные T'!$D$3:$O$3,0))</f>
        <v>30.8</v>
      </c>
    </row>
    <row r="251" spans="1:3" x14ac:dyDescent="0.25">
      <c r="A251" s="1">
        <v>1.6875000000000189</v>
      </c>
      <c r="B251">
        <f>INDEX('Данные T'!$D:$O,ROW(),MATCH(VALUE(RIGHT('Данные T'!$S$11,LEN('Данные T'!$S$11)-3)),'Данные T'!$D$3:$O$3,0))</f>
        <v>30.2</v>
      </c>
      <c r="C251">
        <f>INDEX('Данные T'!$D:$O,ROW(),MATCH(VALUE(RIGHT('Данные T'!$S$12,LEN('Данные T'!$S$12)-3)),'Данные T'!$D$3:$O$3,0))</f>
        <v>30.8</v>
      </c>
    </row>
    <row r="252" spans="1:3" x14ac:dyDescent="0.25">
      <c r="A252" s="1">
        <v>1.6909722222222412</v>
      </c>
      <c r="B252">
        <f>INDEX('Данные T'!$D:$O,ROW(),MATCH(VALUE(RIGHT('Данные T'!$S$11,LEN('Данные T'!$S$11)-3)),'Данные T'!$D$3:$O$3,0))</f>
        <v>30.2</v>
      </c>
      <c r="C252">
        <f>INDEX('Данные T'!$D:$O,ROW(),MATCH(VALUE(RIGHT('Данные T'!$S$12,LEN('Данные T'!$S$12)-3)),'Данные T'!$D$3:$O$3,0))</f>
        <v>30.8</v>
      </c>
    </row>
    <row r="253" spans="1:3" x14ac:dyDescent="0.25">
      <c r="A253" s="1">
        <v>1.6944444444444635</v>
      </c>
      <c r="B253">
        <f>INDEX('Данные T'!$D:$O,ROW(),MATCH(VALUE(RIGHT('Данные T'!$S$11,LEN('Данные T'!$S$11)-3)),'Данные T'!$D$3:$O$3,0))</f>
        <v>30.2</v>
      </c>
      <c r="C253">
        <f>INDEX('Данные T'!$D:$O,ROW(),MATCH(VALUE(RIGHT('Данные T'!$S$12,LEN('Данные T'!$S$12)-3)),'Данные T'!$D$3:$O$3,0))</f>
        <v>30.8</v>
      </c>
    </row>
    <row r="254" spans="1:3" x14ac:dyDescent="0.25">
      <c r="A254" s="1">
        <v>1.6979166666666858</v>
      </c>
      <c r="B254">
        <f>INDEX('Данные T'!$D:$O,ROW(),MATCH(VALUE(RIGHT('Данные T'!$S$11,LEN('Данные T'!$S$11)-3)),'Данные T'!$D$3:$O$3,0))</f>
        <v>30.3</v>
      </c>
      <c r="C254">
        <f>INDEX('Данные T'!$D:$O,ROW(),MATCH(VALUE(RIGHT('Данные T'!$S$12,LEN('Данные T'!$S$12)-3)),'Данные T'!$D$3:$O$3,0))</f>
        <v>30.8</v>
      </c>
    </row>
    <row r="255" spans="1:3" x14ac:dyDescent="0.25">
      <c r="A255" s="1">
        <v>1.7013888888889082</v>
      </c>
      <c r="B255">
        <f>INDEX('Данные T'!$D:$O,ROW(),MATCH(VALUE(RIGHT('Данные T'!$S$11,LEN('Данные T'!$S$11)-3)),'Данные T'!$D$3:$O$3,0))</f>
        <v>30.2</v>
      </c>
      <c r="C255">
        <f>INDEX('Данные T'!$D:$O,ROW(),MATCH(VALUE(RIGHT('Данные T'!$S$12,LEN('Данные T'!$S$12)-3)),'Данные T'!$D$3:$O$3,0))</f>
        <v>30.8</v>
      </c>
    </row>
    <row r="256" spans="1:3" x14ac:dyDescent="0.25">
      <c r="A256" s="1">
        <v>1.7048611111111305</v>
      </c>
      <c r="B256">
        <f>INDEX('Данные T'!$D:$O,ROW(),MATCH(VALUE(RIGHT('Данные T'!$S$11,LEN('Данные T'!$S$11)-3)),'Данные T'!$D$3:$O$3,0))</f>
        <v>30.3</v>
      </c>
      <c r="C256">
        <f>INDEX('Данные T'!$D:$O,ROW(),MATCH(VALUE(RIGHT('Данные T'!$S$12,LEN('Данные T'!$S$12)-3)),'Данные T'!$D$3:$O$3,0))</f>
        <v>30.8</v>
      </c>
    </row>
    <row r="257" spans="1:3" x14ac:dyDescent="0.25">
      <c r="A257" s="1">
        <v>1.7083333333333528</v>
      </c>
      <c r="B257">
        <f>INDEX('Данные T'!$D:$O,ROW(),MATCH(VALUE(RIGHT('Данные T'!$S$11,LEN('Данные T'!$S$11)-3)),'Данные T'!$D$3:$O$3,0))</f>
        <v>30.3</v>
      </c>
      <c r="C257">
        <f>INDEX('Данные T'!$D:$O,ROW(),MATCH(VALUE(RIGHT('Данные T'!$S$12,LEN('Данные T'!$S$12)-3)),'Данные T'!$D$3:$O$3,0))</f>
        <v>30.8</v>
      </c>
    </row>
    <row r="258" spans="1:3" x14ac:dyDescent="0.25">
      <c r="A258" s="1">
        <v>1.7118055555555751</v>
      </c>
      <c r="B258">
        <f>INDEX('Данные T'!$D:$O,ROW(),MATCH(VALUE(RIGHT('Данные T'!$S$11,LEN('Данные T'!$S$11)-3)),'Данные T'!$D$3:$O$3,0))</f>
        <v>30.2</v>
      </c>
      <c r="C258">
        <f>INDEX('Данные T'!$D:$O,ROW(),MATCH(VALUE(RIGHT('Данные T'!$S$12,LEN('Данные T'!$S$12)-3)),'Данные T'!$D$3:$O$3,0))</f>
        <v>30.8</v>
      </c>
    </row>
    <row r="259" spans="1:3" x14ac:dyDescent="0.25">
      <c r="A259" s="1">
        <v>1.7152777777777974</v>
      </c>
      <c r="B259">
        <f>INDEX('Данные T'!$D:$O,ROW(),MATCH(VALUE(RIGHT('Данные T'!$S$11,LEN('Данные T'!$S$11)-3)),'Данные T'!$D$3:$O$3,0))</f>
        <v>30.2</v>
      </c>
      <c r="C259">
        <f>INDEX('Данные T'!$D:$O,ROW(),MATCH(VALUE(RIGHT('Данные T'!$S$12,LEN('Данные T'!$S$12)-3)),'Данные T'!$D$3:$O$3,0))</f>
        <v>30.8</v>
      </c>
    </row>
    <row r="260" spans="1:3" x14ac:dyDescent="0.25">
      <c r="A260" s="1">
        <v>1.7187500000000198</v>
      </c>
      <c r="B260">
        <f>INDEX('Данные T'!$D:$O,ROW(),MATCH(VALUE(RIGHT('Данные T'!$S$11,LEN('Данные T'!$S$11)-3)),'Данные T'!$D$3:$O$3,0))</f>
        <v>30.2</v>
      </c>
      <c r="C260">
        <f>INDEX('Данные T'!$D:$O,ROW(),MATCH(VALUE(RIGHT('Данные T'!$S$12,LEN('Данные T'!$S$12)-3)),'Данные T'!$D$3:$O$3,0))</f>
        <v>30.8</v>
      </c>
    </row>
    <row r="261" spans="1:3" x14ac:dyDescent="0.25">
      <c r="A261" s="1">
        <v>1.7222222222222421</v>
      </c>
      <c r="B261">
        <f>INDEX('Данные T'!$D:$O,ROW(),MATCH(VALUE(RIGHT('Данные T'!$S$11,LEN('Данные T'!$S$11)-3)),'Данные T'!$D$3:$O$3,0))</f>
        <v>30.1</v>
      </c>
      <c r="C261">
        <f>INDEX('Данные T'!$D:$O,ROW(),MATCH(VALUE(RIGHT('Данные T'!$S$12,LEN('Данные T'!$S$12)-3)),'Данные T'!$D$3:$O$3,0))</f>
        <v>30.8</v>
      </c>
    </row>
    <row r="262" spans="1:3" x14ac:dyDescent="0.25">
      <c r="A262" s="1">
        <v>1.7256944444444644</v>
      </c>
      <c r="B262">
        <f>INDEX('Данные T'!$D:$O,ROW(),MATCH(VALUE(RIGHT('Данные T'!$S$11,LEN('Данные T'!$S$11)-3)),'Данные T'!$D$3:$O$3,0))</f>
        <v>30.2</v>
      </c>
      <c r="C262">
        <f>INDEX('Данные T'!$D:$O,ROW(),MATCH(VALUE(RIGHT('Данные T'!$S$12,LEN('Данные T'!$S$12)-3)),'Данные T'!$D$3:$O$3,0))</f>
        <v>30.8</v>
      </c>
    </row>
    <row r="263" spans="1:3" x14ac:dyDescent="0.25">
      <c r="A263" s="1">
        <v>1.7291666666666867</v>
      </c>
      <c r="B263">
        <f>INDEX('Данные T'!$D:$O,ROW(),MATCH(VALUE(RIGHT('Данные T'!$S$11,LEN('Данные T'!$S$11)-3)),'Данные T'!$D$3:$O$3,0))</f>
        <v>30.2</v>
      </c>
      <c r="C263">
        <f>INDEX('Данные T'!$D:$O,ROW(),MATCH(VALUE(RIGHT('Данные T'!$S$12,LEN('Данные T'!$S$12)-3)),'Данные T'!$D$3:$O$3,0))</f>
        <v>30.8</v>
      </c>
    </row>
    <row r="264" spans="1:3" x14ac:dyDescent="0.25">
      <c r="A264" s="1">
        <v>1.732638888888909</v>
      </c>
      <c r="B264">
        <f>INDEX('Данные T'!$D:$O,ROW(),MATCH(VALUE(RIGHT('Данные T'!$S$11,LEN('Данные T'!$S$11)-3)),'Данные T'!$D$3:$O$3,0))</f>
        <v>30.3</v>
      </c>
      <c r="C264">
        <f>INDEX('Данные T'!$D:$O,ROW(),MATCH(VALUE(RIGHT('Данные T'!$S$12,LEN('Данные T'!$S$12)-3)),'Данные T'!$D$3:$O$3,0))</f>
        <v>30.8</v>
      </c>
    </row>
    <row r="265" spans="1:3" x14ac:dyDescent="0.25">
      <c r="A265" s="1">
        <v>1.7361111111111314</v>
      </c>
      <c r="B265">
        <f>INDEX('Данные T'!$D:$O,ROW(),MATCH(VALUE(RIGHT('Данные T'!$S$11,LEN('Данные T'!$S$11)-3)),'Данные T'!$D$3:$O$3,0))</f>
        <v>30.2</v>
      </c>
      <c r="C265">
        <f>INDEX('Данные T'!$D:$O,ROW(),MATCH(VALUE(RIGHT('Данные T'!$S$12,LEN('Данные T'!$S$12)-3)),'Данные T'!$D$3:$O$3,0))</f>
        <v>30.8</v>
      </c>
    </row>
    <row r="266" spans="1:3" x14ac:dyDescent="0.25">
      <c r="A266" s="1">
        <v>1.7395833333333537</v>
      </c>
      <c r="B266">
        <f>INDEX('Данные T'!$D:$O,ROW(),MATCH(VALUE(RIGHT('Данные T'!$S$11,LEN('Данные T'!$S$11)-3)),'Данные T'!$D$3:$O$3,0))</f>
        <v>30.2</v>
      </c>
      <c r="C266">
        <f>INDEX('Данные T'!$D:$O,ROW(),MATCH(VALUE(RIGHT('Данные T'!$S$12,LEN('Данные T'!$S$12)-3)),'Данные T'!$D$3:$O$3,0))</f>
        <v>30.8</v>
      </c>
    </row>
    <row r="267" spans="1:3" x14ac:dyDescent="0.25">
      <c r="A267" s="1">
        <v>1.743055555555576</v>
      </c>
      <c r="B267">
        <f>INDEX('Данные T'!$D:$O,ROW(),MATCH(VALUE(RIGHT('Данные T'!$S$11,LEN('Данные T'!$S$11)-3)),'Данные T'!$D$3:$O$3,0))</f>
        <v>30.2</v>
      </c>
      <c r="C267">
        <f>INDEX('Данные T'!$D:$O,ROW(),MATCH(VALUE(RIGHT('Данные T'!$S$12,LEN('Данные T'!$S$12)-3)),'Данные T'!$D$3:$O$3,0))</f>
        <v>30.8</v>
      </c>
    </row>
    <row r="268" spans="1:3" x14ac:dyDescent="0.25">
      <c r="A268" s="1">
        <v>1.7465277777777983</v>
      </c>
      <c r="B268">
        <f>INDEX('Данные T'!$D:$O,ROW(),MATCH(VALUE(RIGHT('Данные T'!$S$11,LEN('Данные T'!$S$11)-3)),'Данные T'!$D$3:$O$3,0))</f>
        <v>30.3</v>
      </c>
      <c r="C268">
        <f>INDEX('Данные T'!$D:$O,ROW(),MATCH(VALUE(RIGHT('Данные T'!$S$12,LEN('Данные T'!$S$12)-3)),'Данные T'!$D$3:$O$3,0))</f>
        <v>30.8</v>
      </c>
    </row>
    <row r="269" spans="1:3" x14ac:dyDescent="0.25">
      <c r="A269" s="1">
        <v>1.7500000000000207</v>
      </c>
      <c r="B269">
        <f>INDEX('Данные T'!$D:$O,ROW(),MATCH(VALUE(RIGHT('Данные T'!$S$11,LEN('Данные T'!$S$11)-3)),'Данные T'!$D$3:$O$3,0))</f>
        <v>30.2</v>
      </c>
      <c r="C269">
        <f>INDEX('Данные T'!$D:$O,ROW(),MATCH(VALUE(RIGHT('Данные T'!$S$12,LEN('Данные T'!$S$12)-3)),'Данные T'!$D$3:$O$3,0))</f>
        <v>30.8</v>
      </c>
    </row>
    <row r="270" spans="1:3" x14ac:dyDescent="0.25">
      <c r="A270" s="1">
        <v>1.753472222222243</v>
      </c>
      <c r="B270">
        <f>INDEX('Данные T'!$D:$O,ROW(),MATCH(VALUE(RIGHT('Данные T'!$S$11,LEN('Данные T'!$S$11)-3)),'Данные T'!$D$3:$O$3,0))</f>
        <v>30.2</v>
      </c>
      <c r="C270">
        <f>INDEX('Данные T'!$D:$O,ROW(),MATCH(VALUE(RIGHT('Данные T'!$S$12,LEN('Данные T'!$S$12)-3)),'Данные T'!$D$3:$O$3,0))</f>
        <v>30.8</v>
      </c>
    </row>
    <row r="271" spans="1:3" x14ac:dyDescent="0.25">
      <c r="A271" s="1">
        <v>1.7569444444444653</v>
      </c>
      <c r="B271">
        <f>INDEX('Данные T'!$D:$O,ROW(),MATCH(VALUE(RIGHT('Данные T'!$S$11,LEN('Данные T'!$S$11)-3)),'Данные T'!$D$3:$O$3,0))</f>
        <v>30.2</v>
      </c>
      <c r="C271">
        <f>INDEX('Данные T'!$D:$O,ROW(),MATCH(VALUE(RIGHT('Данные T'!$S$12,LEN('Данные T'!$S$12)-3)),'Данные T'!$D$3:$O$3,0))</f>
        <v>30.8</v>
      </c>
    </row>
    <row r="272" spans="1:3" x14ac:dyDescent="0.25">
      <c r="A272" s="1">
        <v>1.7604166666666876</v>
      </c>
      <c r="B272">
        <f>INDEX('Данные T'!$D:$O,ROW(),MATCH(VALUE(RIGHT('Данные T'!$S$11,LEN('Данные T'!$S$11)-3)),'Данные T'!$D$3:$O$3,0))</f>
        <v>30.2</v>
      </c>
      <c r="C272">
        <f>INDEX('Данные T'!$D:$O,ROW(),MATCH(VALUE(RIGHT('Данные T'!$S$12,LEN('Данные T'!$S$12)-3)),'Данные T'!$D$3:$O$3,0))</f>
        <v>30.8</v>
      </c>
    </row>
    <row r="273" spans="1:3" x14ac:dyDescent="0.25">
      <c r="A273" s="1">
        <v>1.7638888888889099</v>
      </c>
      <c r="B273">
        <f>INDEX('Данные T'!$D:$O,ROW(),MATCH(VALUE(RIGHT('Данные T'!$S$11,LEN('Данные T'!$S$11)-3)),'Данные T'!$D$3:$O$3,0))</f>
        <v>30.2</v>
      </c>
      <c r="C273">
        <f>INDEX('Данные T'!$D:$O,ROW(),MATCH(VALUE(RIGHT('Данные T'!$S$12,LEN('Данные T'!$S$12)-3)),'Данные T'!$D$3:$O$3,0))</f>
        <v>30.8</v>
      </c>
    </row>
    <row r="274" spans="1:3" x14ac:dyDescent="0.25">
      <c r="A274" s="1">
        <v>1.7673611111111323</v>
      </c>
      <c r="B274">
        <f>INDEX('Данные T'!$D:$O,ROW(),MATCH(VALUE(RIGHT('Данные T'!$S$11,LEN('Данные T'!$S$11)-3)),'Данные T'!$D$3:$O$3,0))</f>
        <v>30.2</v>
      </c>
      <c r="C274">
        <f>INDEX('Данные T'!$D:$O,ROW(),MATCH(VALUE(RIGHT('Данные T'!$S$12,LEN('Данные T'!$S$12)-3)),'Данные T'!$D$3:$O$3,0))</f>
        <v>30.8</v>
      </c>
    </row>
    <row r="275" spans="1:3" x14ac:dyDescent="0.25">
      <c r="A275" s="1">
        <v>1.7708333333333546</v>
      </c>
      <c r="B275">
        <f>INDEX('Данные T'!$D:$O,ROW(),MATCH(VALUE(RIGHT('Данные T'!$S$11,LEN('Данные T'!$S$11)-3)),'Данные T'!$D$3:$O$3,0))</f>
        <v>30.2</v>
      </c>
      <c r="C275">
        <f>INDEX('Данные T'!$D:$O,ROW(),MATCH(VALUE(RIGHT('Данные T'!$S$12,LEN('Данные T'!$S$12)-3)),'Данные T'!$D$3:$O$3,0))</f>
        <v>30.8</v>
      </c>
    </row>
    <row r="276" spans="1:3" x14ac:dyDescent="0.25">
      <c r="A276" s="1">
        <v>1.7743055555555769</v>
      </c>
      <c r="B276">
        <f>INDEX('Данные T'!$D:$O,ROW(),MATCH(VALUE(RIGHT('Данные T'!$S$11,LEN('Данные T'!$S$11)-3)),'Данные T'!$D$3:$O$3,0))</f>
        <v>30.2</v>
      </c>
      <c r="C276">
        <f>INDEX('Данные T'!$D:$O,ROW(),MATCH(VALUE(RIGHT('Данные T'!$S$12,LEN('Данные T'!$S$12)-3)),'Данные T'!$D$3:$O$3,0))</f>
        <v>30.8</v>
      </c>
    </row>
    <row r="277" spans="1:3" x14ac:dyDescent="0.25">
      <c r="A277" s="1">
        <v>1.7777777777777992</v>
      </c>
      <c r="B277">
        <f>INDEX('Данные T'!$D:$O,ROW(),MATCH(VALUE(RIGHT('Данные T'!$S$11,LEN('Данные T'!$S$11)-3)),'Данные T'!$D$3:$O$3,0))</f>
        <v>30.2</v>
      </c>
      <c r="C277">
        <f>INDEX('Данные T'!$D:$O,ROW(),MATCH(VALUE(RIGHT('Данные T'!$S$12,LEN('Данные T'!$S$12)-3)),'Данные T'!$D$3:$O$3,0))</f>
        <v>30.8</v>
      </c>
    </row>
    <row r="278" spans="1:3" x14ac:dyDescent="0.25">
      <c r="A278" s="1">
        <v>1.7812500000000215</v>
      </c>
      <c r="B278">
        <f>INDEX('Данные T'!$D:$O,ROW(),MATCH(VALUE(RIGHT('Данные T'!$S$11,LEN('Данные T'!$S$11)-3)),'Данные T'!$D$3:$O$3,0))</f>
        <v>30.2</v>
      </c>
      <c r="C278">
        <f>INDEX('Данные T'!$D:$O,ROW(),MATCH(VALUE(RIGHT('Данные T'!$S$12,LEN('Данные T'!$S$12)-3)),'Данные T'!$D$3:$O$3,0))</f>
        <v>30.8</v>
      </c>
    </row>
    <row r="279" spans="1:3" x14ac:dyDescent="0.25">
      <c r="A279" s="1">
        <v>1.7847222222222439</v>
      </c>
      <c r="B279">
        <f>INDEX('Данные T'!$D:$O,ROW(),MATCH(VALUE(RIGHT('Данные T'!$S$11,LEN('Данные T'!$S$11)-3)),'Данные T'!$D$3:$O$3,0))</f>
        <v>30.2</v>
      </c>
      <c r="C279">
        <f>INDEX('Данные T'!$D:$O,ROW(),MATCH(VALUE(RIGHT('Данные T'!$S$12,LEN('Данные T'!$S$12)-3)),'Данные T'!$D$3:$O$3,0))</f>
        <v>30.8</v>
      </c>
    </row>
    <row r="280" spans="1:3" x14ac:dyDescent="0.25">
      <c r="A280" s="1">
        <v>1.7881944444444662</v>
      </c>
      <c r="B280">
        <f>INDEX('Данные T'!$D:$O,ROW(),MATCH(VALUE(RIGHT('Данные T'!$S$11,LEN('Данные T'!$S$11)-3)),'Данные T'!$D$3:$O$3,0))</f>
        <v>30.2</v>
      </c>
      <c r="C280">
        <f>INDEX('Данные T'!$D:$O,ROW(),MATCH(VALUE(RIGHT('Данные T'!$S$12,LEN('Данные T'!$S$12)-3)),'Данные T'!$D$3:$O$3,0))</f>
        <v>30.8</v>
      </c>
    </row>
    <row r="281" spans="1:3" x14ac:dyDescent="0.25">
      <c r="A281" s="1">
        <v>1.7916666666666885</v>
      </c>
      <c r="B281">
        <f>INDEX('Данные T'!$D:$O,ROW(),MATCH(VALUE(RIGHT('Данные T'!$S$11,LEN('Данные T'!$S$11)-3)),'Данные T'!$D$3:$O$3,0))</f>
        <v>30.2</v>
      </c>
      <c r="C281">
        <f>INDEX('Данные T'!$D:$O,ROW(),MATCH(VALUE(RIGHT('Данные T'!$S$12,LEN('Данные T'!$S$12)-3)),'Данные T'!$D$3:$O$3,0))</f>
        <v>30.8</v>
      </c>
    </row>
    <row r="282" spans="1:3" x14ac:dyDescent="0.25">
      <c r="A282" s="1">
        <v>1.7951388888889108</v>
      </c>
      <c r="B282">
        <f>INDEX('Данные T'!$D:$O,ROW(),MATCH(VALUE(RIGHT('Данные T'!$S$11,LEN('Данные T'!$S$11)-3)),'Данные T'!$D$3:$O$3,0))</f>
        <v>30.2</v>
      </c>
      <c r="C282">
        <f>INDEX('Данные T'!$D:$O,ROW(),MATCH(VALUE(RIGHT('Данные T'!$S$12,LEN('Данные T'!$S$12)-3)),'Данные T'!$D$3:$O$3,0))</f>
        <v>30.8</v>
      </c>
    </row>
    <row r="283" spans="1:3" x14ac:dyDescent="0.25">
      <c r="A283" s="1">
        <v>1.7986111111111331</v>
      </c>
      <c r="B283">
        <f>INDEX('Данные T'!$D:$O,ROW(),MATCH(VALUE(RIGHT('Данные T'!$S$11,LEN('Данные T'!$S$11)-3)),'Данные T'!$D$3:$O$3,0))</f>
        <v>30.2</v>
      </c>
      <c r="C283">
        <f>INDEX('Данные T'!$D:$O,ROW(),MATCH(VALUE(RIGHT('Данные T'!$S$12,LEN('Данные T'!$S$12)-3)),'Данные T'!$D$3:$O$3,0))</f>
        <v>30.8</v>
      </c>
    </row>
    <row r="284" spans="1:3" x14ac:dyDescent="0.25">
      <c r="A284" s="1">
        <v>1.8020833333333555</v>
      </c>
      <c r="B284">
        <f>INDEX('Данные T'!$D:$O,ROW(),MATCH(VALUE(RIGHT('Данные T'!$S$11,LEN('Данные T'!$S$11)-3)),'Данные T'!$D$3:$O$3,0))</f>
        <v>30.2</v>
      </c>
      <c r="C284">
        <f>INDEX('Данные T'!$D:$O,ROW(),MATCH(VALUE(RIGHT('Данные T'!$S$12,LEN('Данные T'!$S$12)-3)),'Данные T'!$D$3:$O$3,0))</f>
        <v>30.8</v>
      </c>
    </row>
    <row r="285" spans="1:3" x14ac:dyDescent="0.25">
      <c r="A285" s="1">
        <v>1.8055555555555778</v>
      </c>
      <c r="B285">
        <f>INDEX('Данные T'!$D:$O,ROW(),MATCH(VALUE(RIGHT('Данные T'!$S$11,LEN('Данные T'!$S$11)-3)),'Данные T'!$D$3:$O$3,0))</f>
        <v>30.2</v>
      </c>
      <c r="C285">
        <f>INDEX('Данные T'!$D:$O,ROW(),MATCH(VALUE(RIGHT('Данные T'!$S$12,LEN('Данные T'!$S$12)-3)),'Данные T'!$D$3:$O$3,0))</f>
        <v>30.8</v>
      </c>
    </row>
    <row r="286" spans="1:3" x14ac:dyDescent="0.25">
      <c r="A286" s="1">
        <v>1.8090277777778001</v>
      </c>
      <c r="B286">
        <f>INDEX('Данные T'!$D:$O,ROW(),MATCH(VALUE(RIGHT('Данные T'!$S$11,LEN('Данные T'!$S$11)-3)),'Данные T'!$D$3:$O$3,0))</f>
        <v>30.2</v>
      </c>
      <c r="C286">
        <f>INDEX('Данные T'!$D:$O,ROW(),MATCH(VALUE(RIGHT('Данные T'!$S$12,LEN('Данные T'!$S$12)-3)),'Данные T'!$D$3:$O$3,0))</f>
        <v>30.8</v>
      </c>
    </row>
    <row r="287" spans="1:3" x14ac:dyDescent="0.25">
      <c r="A287" s="1">
        <v>1.8125000000000224</v>
      </c>
      <c r="B287">
        <f>INDEX('Данные T'!$D:$O,ROW(),MATCH(VALUE(RIGHT('Данные T'!$S$11,LEN('Данные T'!$S$11)-3)),'Данные T'!$D$3:$O$3,0))</f>
        <v>30.2</v>
      </c>
      <c r="C287">
        <f>INDEX('Данные T'!$D:$O,ROW(),MATCH(VALUE(RIGHT('Данные T'!$S$12,LEN('Данные T'!$S$12)-3)),'Данные T'!$D$3:$O$3,0))</f>
        <v>30.8</v>
      </c>
    </row>
    <row r="288" spans="1:3" x14ac:dyDescent="0.25">
      <c r="A288" s="1">
        <v>1.8159722222222447</v>
      </c>
      <c r="B288">
        <f>INDEX('Данные T'!$D:$O,ROW(),MATCH(VALUE(RIGHT('Данные T'!$S$11,LEN('Данные T'!$S$11)-3)),'Данные T'!$D$3:$O$3,0))</f>
        <v>30.2</v>
      </c>
      <c r="C288">
        <f>INDEX('Данные T'!$D:$O,ROW(),MATCH(VALUE(RIGHT('Данные T'!$S$12,LEN('Данные T'!$S$12)-3)),'Данные T'!$D$3:$O$3,0))</f>
        <v>30.8</v>
      </c>
    </row>
    <row r="289" spans="1:3" x14ac:dyDescent="0.25">
      <c r="A289" s="1">
        <v>1.8194444444444671</v>
      </c>
      <c r="B289">
        <f>INDEX('Данные T'!$D:$O,ROW(),MATCH(VALUE(RIGHT('Данные T'!$S$11,LEN('Данные T'!$S$11)-3)),'Данные T'!$D$3:$O$3,0))</f>
        <v>30.2</v>
      </c>
      <c r="C289">
        <f>INDEX('Данные T'!$D:$O,ROW(),MATCH(VALUE(RIGHT('Данные T'!$S$12,LEN('Данные T'!$S$12)-3)),'Данные T'!$D$3:$O$3,0))</f>
        <v>30.8</v>
      </c>
    </row>
    <row r="290" spans="1:3" x14ac:dyDescent="0.25">
      <c r="A290" s="1">
        <v>1.8229166666666894</v>
      </c>
      <c r="B290">
        <f>INDEX('Данные T'!$D:$O,ROW(),MATCH(VALUE(RIGHT('Данные T'!$S$11,LEN('Данные T'!$S$11)-3)),'Данные T'!$D$3:$O$3,0))</f>
        <v>30.2</v>
      </c>
      <c r="C290">
        <f>INDEX('Данные T'!$D:$O,ROW(),MATCH(VALUE(RIGHT('Данные T'!$S$12,LEN('Данные T'!$S$12)-3)),'Данные T'!$D$3:$O$3,0))</f>
        <v>30.8</v>
      </c>
    </row>
    <row r="291" spans="1:3" x14ac:dyDescent="0.25">
      <c r="A291" s="1">
        <v>1.8263888888889117</v>
      </c>
      <c r="B291">
        <f>INDEX('Данные T'!$D:$O,ROW(),MATCH(VALUE(RIGHT('Данные T'!$S$11,LEN('Данные T'!$S$11)-3)),'Данные T'!$D$3:$O$3,0))</f>
        <v>30.3</v>
      </c>
      <c r="C291">
        <f>INDEX('Данные T'!$D:$O,ROW(),MATCH(VALUE(RIGHT('Данные T'!$S$12,LEN('Данные T'!$S$12)-3)),'Данные T'!$D$3:$O$3,0))</f>
        <v>30.8</v>
      </c>
    </row>
    <row r="292" spans="1:3" x14ac:dyDescent="0.25">
      <c r="A292" s="1">
        <v>1.829861111111134</v>
      </c>
      <c r="B292">
        <f>INDEX('Данные T'!$D:$O,ROW(),MATCH(VALUE(RIGHT('Данные T'!$S$11,LEN('Данные T'!$S$11)-3)),'Данные T'!$D$3:$O$3,0))</f>
        <v>30.2</v>
      </c>
      <c r="C292">
        <f>INDEX('Данные T'!$D:$O,ROW(),MATCH(VALUE(RIGHT('Данные T'!$S$12,LEN('Данные T'!$S$12)-3)),'Данные T'!$D$3:$O$3,0))</f>
        <v>30.8</v>
      </c>
    </row>
    <row r="293" spans="1:3" x14ac:dyDescent="0.25">
      <c r="A293" s="1">
        <v>1.8333333333333564</v>
      </c>
      <c r="B293">
        <f>INDEX('Данные T'!$D:$O,ROW(),MATCH(VALUE(RIGHT('Данные T'!$S$11,LEN('Данные T'!$S$11)-3)),'Данные T'!$D$3:$O$3,0))</f>
        <v>30.2</v>
      </c>
      <c r="C293">
        <f>INDEX('Данные T'!$D:$O,ROW(),MATCH(VALUE(RIGHT('Данные T'!$S$12,LEN('Данные T'!$S$12)-3)),'Данные T'!$D$3:$O$3,0))</f>
        <v>30.8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График T</vt:lpstr>
      <vt:lpstr>Данные T</vt:lpstr>
      <vt:lpstr>Graph</vt:lpstr>
    </vt:vector>
  </TitlesOfParts>
  <Company>Krka,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Rozikulyeva, Natalya</dc:creator>
  <cp:lastModifiedBy>Evgeniy Sviderskiy</cp:lastModifiedBy>
  <cp:lastPrinted>2014-11-11T13:33:45Z</cp:lastPrinted>
  <dcterms:created xsi:type="dcterms:W3CDTF">2014-07-01T12:11:19Z</dcterms:created>
  <dcterms:modified xsi:type="dcterms:W3CDTF">2015-06-10T10:31:00Z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