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7110" activeTab="1"/>
  </bookViews>
  <sheets>
    <sheet name="График T" sheetId="2" r:id="rId1"/>
    <sheet name="Данные T" sheetId="3" r:id="rId2"/>
  </sheets>
  <calcPr calcId="145621"/>
</workbook>
</file>

<file path=xl/calcChain.xml><?xml version="1.0" encoding="utf-8"?>
<calcChain xmlns="http://schemas.openxmlformats.org/spreadsheetml/2006/main">
  <c r="T10" i="3" l="1"/>
  <c r="T9" i="3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T11" i="3"/>
  <c r="AD5" i="3"/>
</calcChain>
</file>

<file path=xl/sharedStrings.xml><?xml version="1.0" encoding="utf-8"?>
<sst xmlns="http://schemas.openxmlformats.org/spreadsheetml/2006/main" count="40" uniqueCount="14">
  <si>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</si>
  <si>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</si>
  <si>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</si>
  <si>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</si>
  <si>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</si>
  <si>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</si>
  <si>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</si>
  <si>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</si>
  <si>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 xml:space="preserve">Устройство: </t>
  </si>
  <si>
    <t>Тмин</t>
  </si>
  <si>
    <t>Тмакс</t>
  </si>
  <si>
    <t>T, [°C]</t>
  </si>
  <si>
    <t>Tcр мин</t>
  </si>
  <si>
    <t>Тср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</si>
</sst>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0" fontId="0" fillId="33" borderId="10" xfId="0" applyFill="1" applyBorder="1"/>
    <xf numFmtId="0" fontId="0" fillId="0" borderId="0" xfId="0" applyAlignment="1">
      <alignment horizontal="center"/>
    </xf>
    <xf numFmtId="0" fontId="14" fillId="33" borderId="10" xfId="0" applyFont="1" applyFill="1" applyBorder="1"/>
    <xf numFmtId="2" fontId="0" fillId="34" borderId="10" xfId="0" applyNumberForma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92864"/>
        <c:axId val="74723712"/>
      </c:lineChart>
      <c:catAx>
        <c:axId val="74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overlay val="0"/>
        </c:title>
        <c:numFmt formatCode="[$-F400]h:mm:ss\ AM/PM" sourceLinked="1"/>
        <c:majorTickMark val="none"/>
        <c:minorTickMark val="none"/>
        <c:tickLblPos val="nextTo"/>
        <c:crossAx val="74723712"/>
        <c:crosses val="autoZero"/>
        <c:auto val="1"/>
        <c:lblAlgn val="ctr"/>
        <c:lblOffset val="100"/>
        <c:noMultiLvlLbl val="0"/>
      </c:catAx>
      <c:valAx>
        <c:axId val="7472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692864"/>
        <c:crosses val="autoZero"/>
        <c:crossBetween val="between"/>
      </c:valAx>
    </c:plotArea>
    <c:legend>
      <c:legendPos val="b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3" sqref="B3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"/>
  <sheetViews>
    <sheetView tabSelected="1" topLeftCell="J1" zoomScaleNormal="100" workbookViewId="0">
      <selection activeCell="S31" sqref="S31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2" t="s">
        <v>8</v>
      </c>
    </row>
    <row r="2" spans="1:33" x14ac:dyDescent="0.25">
      <c r="D2" s="8" t="s">
        <v>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AF2" s="8"/>
      <c r="AG2" s="8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t="str">
        <f>CONCATENATE("Тср",D3)</f>
        <v>Тср8</v>
      </c>
      <c r="S3" t="str">
        <f t="shared" ref="S3:AC3" si="0">CONCATENATE("Тср",E3)</f>
        <v>Тср9</v>
      </c>
      <c r="T3" t="str">
        <f t="shared" si="0"/>
        <v>Тср10</v>
      </c>
      <c r="U3" t="str">
        <f t="shared" si="0"/>
        <v>Тср11</v>
      </c>
      <c r="V3" t="str">
        <f t="shared" si="0"/>
        <v>Тср12</v>
      </c>
      <c r="W3" t="str">
        <f t="shared" si="0"/>
        <v>Тср13</v>
      </c>
      <c r="X3" t="str">
        <f t="shared" si="0"/>
        <v>Тср14</v>
      </c>
      <c r="Y3" t="str">
        <f t="shared" si="0"/>
        <v>Тср15</v>
      </c>
      <c r="Z3" t="str">
        <f t="shared" si="0"/>
        <v>Тср16</v>
      </c>
      <c r="AA3" t="str">
        <f t="shared" si="0"/>
        <v>Тср17</v>
      </c>
      <c r="AB3" t="str">
        <f t="shared" si="0"/>
        <v>Тср18</v>
      </c>
      <c r="AC3" t="str">
        <f t="shared" si="0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30.4</v>
      </c>
      <c r="M5">
        <v>30.3</v>
      </c>
      <c r="N5">
        <v>30.5</v>
      </c>
      <c r="O5">
        <v>30.8</v>
      </c>
      <c r="R5" s="3">
        <f t="shared" ref="R5:AC5" si="1">AVERAGE(D5:D1048576)</f>
        <v>30.779238754325306</v>
      </c>
      <c r="S5" s="3">
        <f t="shared" si="1"/>
        <v>30.5</v>
      </c>
      <c r="T5" s="3">
        <f t="shared" si="1"/>
        <v>30.53183391003466</v>
      </c>
      <c r="U5" s="3">
        <f t="shared" si="1"/>
        <v>30.501384083044989</v>
      </c>
      <c r="V5" s="3">
        <f t="shared" si="1"/>
        <v>30.685813148788867</v>
      </c>
      <c r="W5" s="3">
        <f t="shared" si="1"/>
        <v>30.392041522491201</v>
      </c>
      <c r="X5" s="3">
        <f t="shared" si="1"/>
        <v>30.392041522491191</v>
      </c>
      <c r="Y5" s="3">
        <f t="shared" si="1"/>
        <v>30.20484429065738</v>
      </c>
      <c r="Z5" s="3">
        <f t="shared" si="1"/>
        <v>30.410034602076006</v>
      </c>
      <c r="AA5" s="3">
        <f t="shared" si="1"/>
        <v>30.336332179930704</v>
      </c>
      <c r="AB5" s="3">
        <f t="shared" si="1"/>
        <v>30.5</v>
      </c>
      <c r="AC5" s="3">
        <f t="shared" si="1"/>
        <v>30.801384083045033</v>
      </c>
      <c r="AD5" s="3">
        <f>AVERAGE(R5:AC5)</f>
        <v>30.502912341407111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2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</row>
    <row r="8" spans="1:33" x14ac:dyDescent="0.25">
      <c r="B8" s="1">
        <f t="shared" si="2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11</v>
      </c>
    </row>
    <row r="9" spans="1:33" x14ac:dyDescent="0.25">
      <c r="B9" s="1">
        <f t="shared" si="2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9</v>
      </c>
      <c r="S9" s="7"/>
      <c r="T9" s="6">
        <f>MIN(D5:O293)</f>
        <v>30.1</v>
      </c>
    </row>
    <row r="10" spans="1:33" x14ac:dyDescent="0.25">
      <c r="B10" s="1">
        <f t="shared" si="2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10</v>
      </c>
      <c r="S10" s="7"/>
      <c r="T10" s="6">
        <f>MAX(D5:O293)</f>
        <v>30.9</v>
      </c>
    </row>
    <row r="11" spans="1:33" x14ac:dyDescent="0.25">
      <c r="B11" s="1">
        <f t="shared" si="2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12</v>
      </c>
      <c r="S11" s="9"/>
      <c r="T11" s="10">
        <f>MIN(R5:AC5)</f>
        <v>30.20484429065738</v>
      </c>
    </row>
    <row r="12" spans="1:33" x14ac:dyDescent="0.25">
      <c r="B12" s="1">
        <f t="shared" si="2"/>
        <v>0.85763888888888884</v>
      </c>
      <c r="D12">
        <v>30.8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13</v>
      </c>
      <c r="S12" s="9"/>
      <c r="T12" s="10">
        <f>MAX(R5:AC5)</f>
        <v>30.801384083045033</v>
      </c>
    </row>
    <row r="13" spans="1:33" x14ac:dyDescent="0.25">
      <c r="B13" s="1">
        <f t="shared" si="2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2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2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2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2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2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2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2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2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2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2"/>
        <v>0.89583333333333315</v>
      </c>
      <c r="D23">
        <v>30.8</v>
      </c>
      <c r="E23">
        <v>30.5</v>
      </c>
      <c r="F23">
        <v>30.6</v>
      </c>
      <c r="G23">
        <v>30.5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2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2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2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2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2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2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2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2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2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2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2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2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2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2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2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2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2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2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2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2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2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2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2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2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2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2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2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2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2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2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2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2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2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2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2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2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2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2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2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2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2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2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2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2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2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2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2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3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3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3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3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3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3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3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3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3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3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3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3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3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3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3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3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3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3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3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3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3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3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3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3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3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3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3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3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3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3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3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3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3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3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3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3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3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3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3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3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3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3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3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3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3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3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3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3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3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3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3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3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3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3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3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3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3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3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3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3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3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3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3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3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4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4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4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4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4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4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4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4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4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4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4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4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4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4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4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4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4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4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4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4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4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4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4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4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4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4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4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4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4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4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4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4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4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4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4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4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4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4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4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4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4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4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4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4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4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4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4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4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4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4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4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4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4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4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4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4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4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4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4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4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4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4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4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4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5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5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5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5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5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5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5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5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5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5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5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5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5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5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5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5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5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5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5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5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5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5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5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5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5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5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5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5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5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5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5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5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5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5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5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5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5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5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5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5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5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5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5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5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5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5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5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5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5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5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5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5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5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5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5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5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5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5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5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5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5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5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5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5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6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6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6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6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6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6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6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6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6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6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6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6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6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6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6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6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6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6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6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6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6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6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6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6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6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6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6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6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6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6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6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2">
    <mergeCell ref="D2:O2"/>
    <mergeCell ref="AF2:AG2"/>
  </mergeCells>
  <conditionalFormatting sqref="R5:AC5">
    <cfRule type="expression" dxfId="3" priority="3">
      <formula>R5=MIN($R$5:$AC$5)</formula>
    </cfRule>
    <cfRule type="expression" dxfId="2" priority="4">
      <formula>R5=MAX($R$5:$AC$5)</formula>
    </cfRule>
  </conditionalFormatting>
  <conditionalFormatting sqref="D5:O293">
    <cfRule type="expression" dxfId="1" priority="5">
      <formula>D5=MIN($D$5:$O$293)</formula>
    </cfRule>
    <cfRule type="expression" dxfId="0" priority="6">
      <formula>D5=MAX($D$5:$O$293)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T</vt:lpstr>
      <vt:lpstr>Данные T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Rozikulyeva, Natalya</cp:lastModifiedBy>
  <cp:lastPrinted>2014-11-11T13:33:45Z</cp:lastPrinted>
  <dcterms:created xsi:type="dcterms:W3CDTF">2014-07-01T12:11:19Z</dcterms:created>
  <dcterms:modified xsi:type="dcterms:W3CDTF">2015-06-10T06:44:40Z</dcterms:modified>
</cp:coreProperties>
</file>