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 a="1"/>
  <c r="F2" i="1" s="1"/>
  <c r="F3" i="1" s="1" a="1"/>
  <c r="F3" i="1" s="1"/>
  <c r="G3" i="1" s="1"/>
  <c r="G2" i="1" l="1"/>
  <c r="F4" i="1" a="1"/>
  <c r="F4" i="1" s="1"/>
  <c r="G4" i="1" s="1"/>
  <c r="F5" i="1" l="1" a="1"/>
  <c r="F5" i="1" s="1"/>
  <c r="G5" i="1" s="1"/>
  <c r="F6" i="1" l="1" a="1"/>
  <c r="F6" i="1" s="1"/>
  <c r="G6" i="1" s="1"/>
  <c r="F7" i="1" l="1" a="1"/>
  <c r="F7" i="1" s="1"/>
  <c r="G7" i="1" s="1"/>
  <c r="F8" i="1" l="1" a="1"/>
  <c r="F8" i="1" s="1"/>
  <c r="G8" i="1" s="1"/>
  <c r="F9" i="1" l="1" a="1"/>
  <c r="F9" i="1" s="1"/>
  <c r="G9" i="1" s="1"/>
  <c r="F10" i="1" l="1" a="1"/>
  <c r="F10" i="1" s="1"/>
  <c r="G10" i="1" s="1"/>
  <c r="F11" i="1" l="1" a="1"/>
  <c r="F11" i="1" s="1"/>
  <c r="G11" i="1" s="1"/>
  <c r="F12" i="1" l="1" a="1"/>
  <c r="F12" i="1" s="1"/>
  <c r="G12" i="1" s="1"/>
  <c r="F13" i="1" l="1" a="1"/>
  <c r="F13" i="1" s="1"/>
  <c r="G13" i="1" s="1"/>
  <c r="F14" i="1" l="1" a="1"/>
  <c r="F14" i="1" s="1"/>
  <c r="G14" i="1" s="1"/>
  <c r="F15" i="1" l="1" a="1"/>
  <c r="F15" i="1" s="1"/>
  <c r="G15" i="1" s="1"/>
  <c r="F16" i="1" l="1" a="1"/>
  <c r="F16" i="1" s="1"/>
  <c r="G16" i="1" s="1"/>
  <c r="F17" i="1" l="1" a="1"/>
  <c r="F17" i="1" s="1"/>
  <c r="G17" i="1" s="1"/>
  <c r="F18" i="1" l="1" a="1"/>
  <c r="F18" i="1" s="1"/>
  <c r="G18" i="1" s="1"/>
  <c r="F19" i="1" l="1" a="1"/>
  <c r="F19" i="1" s="1"/>
  <c r="G19" i="1" s="1"/>
  <c r="F20" i="1" l="1" a="1"/>
  <c r="F20" i="1" s="1"/>
  <c r="G20" i="1" s="1"/>
  <c r="F21" i="1" l="1" a="1"/>
  <c r="F21" i="1" s="1"/>
  <c r="G21" i="1" s="1"/>
  <c r="F22" i="1" l="1" a="1"/>
  <c r="F22" i="1" s="1"/>
  <c r="G22" i="1" s="1"/>
  <c r="F23" i="1" l="1" a="1"/>
  <c r="F23" i="1" s="1"/>
  <c r="G23" i="1" s="1"/>
  <c r="F24" i="1" l="1" a="1"/>
  <c r="F24" i="1" s="1"/>
  <c r="G24" i="1" s="1"/>
  <c r="F25" i="1" l="1" a="1"/>
  <c r="F25" i="1" s="1"/>
  <c r="G25" i="1" s="1"/>
  <c r="F26" i="1" l="1" a="1"/>
  <c r="F26" i="1" s="1"/>
  <c r="F27" i="1" l="1" a="1"/>
  <c r="F27" i="1" s="1"/>
  <c r="G27" i="1" s="1"/>
  <c r="G26" i="1"/>
  <c r="F28" i="1" l="1" a="1"/>
  <c r="F28" i="1" s="1"/>
  <c r="G28" i="1" s="1"/>
  <c r="F29" i="1" l="1" a="1"/>
  <c r="F29" i="1" s="1"/>
  <c r="F30" i="1" l="1" a="1"/>
  <c r="F30" i="1" s="1"/>
  <c r="G30" i="1" s="1"/>
  <c r="G29" i="1"/>
  <c r="F31" i="1" l="1" a="1"/>
  <c r="F31" i="1" s="1"/>
  <c r="F32" i="1" l="1" a="1"/>
  <c r="F32" i="1" s="1"/>
  <c r="G32" i="1" s="1"/>
  <c r="G31" i="1"/>
  <c r="F33" i="1" l="1" a="1"/>
  <c r="F33" i="1" s="1"/>
  <c r="F34" i="1" l="1" a="1"/>
  <c r="F34" i="1" s="1"/>
  <c r="G34" i="1" s="1"/>
  <c r="G33" i="1"/>
  <c r="F35" i="1" l="1" a="1"/>
  <c r="F35" i="1" s="1"/>
  <c r="F36" i="1" l="1" a="1"/>
  <c r="F36" i="1" s="1"/>
  <c r="G36" i="1" s="1"/>
  <c r="G35" i="1"/>
  <c r="F37" i="1" l="1" a="1"/>
  <c r="F37" i="1" s="1"/>
  <c r="G37" i="1" s="1"/>
</calcChain>
</file>

<file path=xl/sharedStrings.xml><?xml version="1.0" encoding="utf-8"?>
<sst xmlns="http://schemas.openxmlformats.org/spreadsheetml/2006/main" count="78" uniqueCount="76">
  <si>
    <t>Группа данных №1</t>
  </si>
  <si>
    <t>Установленные данные №1.1</t>
  </si>
  <si>
    <t>Установленные данные №1.2</t>
  </si>
  <si>
    <t>Установленные данные №1.3</t>
  </si>
  <si>
    <t>Установленные данные №1.4</t>
  </si>
  <si>
    <t>Установленные данные №1.5</t>
  </si>
  <si>
    <t>Установленные данные №1.6</t>
  </si>
  <si>
    <t>Установленные данные №1.7</t>
  </si>
  <si>
    <t>Установленные данные №1.8</t>
  </si>
  <si>
    <t>Установленные данные №1.9</t>
  </si>
  <si>
    <t>Установленные данные №1.10</t>
  </si>
  <si>
    <t>Установленные данные №1.11</t>
  </si>
  <si>
    <t>Установленные данные №1.12</t>
  </si>
  <si>
    <t>Установленные данные №1.13</t>
  </si>
  <si>
    <t>Установленные данные №1.14</t>
  </si>
  <si>
    <t>Установленные данные №1.15</t>
  </si>
  <si>
    <t>Установленные данные №1.16</t>
  </si>
  <si>
    <t>Установленные данные №1.17</t>
  </si>
  <si>
    <t>Установленные данные №1.18</t>
  </si>
  <si>
    <t>Имеется</t>
  </si>
  <si>
    <t>Сверяемые данные №1.1</t>
  </si>
  <si>
    <t>Сверяемые данные №1.2</t>
  </si>
  <si>
    <t>Сверяемые данные №1.3</t>
  </si>
  <si>
    <t>Сверяемые данные №1.4</t>
  </si>
  <si>
    <t>Сверяемые данные №1.5</t>
  </si>
  <si>
    <t>Сверяемые данные №1.6</t>
  </si>
  <si>
    <t>Сверяемые данные №1.7</t>
  </si>
  <si>
    <t>Сверяемые данные №1.8</t>
  </si>
  <si>
    <t>Сверяемые данные №1.9</t>
  </si>
  <si>
    <t>Сверяемые данные №1.10</t>
  </si>
  <si>
    <t>Сверяемые данные №1.11</t>
  </si>
  <si>
    <t>Сверяемые данные №1.12</t>
  </si>
  <si>
    <t>Сверяемые данные №1.13</t>
  </si>
  <si>
    <t>Сверяемые данные №1.14</t>
  </si>
  <si>
    <t>Сверяемые данные №1.15</t>
  </si>
  <si>
    <t>Сверяемые данные №1.16</t>
  </si>
  <si>
    <t>Сверяемые данные №1.17</t>
  </si>
  <si>
    <t>Сверяемые данные №1.18</t>
  </si>
  <si>
    <t>Группа данных №2</t>
  </si>
  <si>
    <t>Установленные данные №2.1</t>
  </si>
  <si>
    <t>Установленные данные №2.2</t>
  </si>
  <si>
    <t>Установленные данные №2.3</t>
  </si>
  <si>
    <t>Установленные данные №2.4</t>
  </si>
  <si>
    <t>Установленные данные №2.5</t>
  </si>
  <si>
    <t>Установленные данные №2.6</t>
  </si>
  <si>
    <t>Установленные данные №2.7</t>
  </si>
  <si>
    <t>Установленные данные №2.8</t>
  </si>
  <si>
    <t>Установленные данные №2.9</t>
  </si>
  <si>
    <t>Установленные данные №2.10</t>
  </si>
  <si>
    <t>Установленные данные №2.11</t>
  </si>
  <si>
    <t>Установленные данные №2.12</t>
  </si>
  <si>
    <t>Установленные данные №2.13</t>
  </si>
  <si>
    <t>Установленные данные №2.14</t>
  </si>
  <si>
    <t>Установленные данные №2.15</t>
  </si>
  <si>
    <t>Установленные данные №2.16</t>
  </si>
  <si>
    <t>Установленные данные №2.17</t>
  </si>
  <si>
    <t>Установленные данные №2.18</t>
  </si>
  <si>
    <t>Сверяемые данные №2.1</t>
  </si>
  <si>
    <t>Сверяемые данные №2.2</t>
  </si>
  <si>
    <t>Сверяемые данные №2.3</t>
  </si>
  <si>
    <t>Сверяемые данные №2.4</t>
  </si>
  <si>
    <t>Сверяемые данные №2.5</t>
  </si>
  <si>
    <t>Сверяемые данные №2.6</t>
  </si>
  <si>
    <t>Сверяемые данные №2.7</t>
  </si>
  <si>
    <t>Сверяемые данные №2.8</t>
  </si>
  <si>
    <t>Сверяемые данные №2.9</t>
  </si>
  <si>
    <t>Сверяемые данные №2.10</t>
  </si>
  <si>
    <t>Сверяемые данные №2.11</t>
  </si>
  <si>
    <t>Сверяемые данные №2.12</t>
  </si>
  <si>
    <t>Сверяемые данные №2.13</t>
  </si>
  <si>
    <t>Сверяемые данные №2.14</t>
  </si>
  <si>
    <t>Сверяемые данные №2.15</t>
  </si>
  <si>
    <t>Сверяемые данные №2.16</t>
  </si>
  <si>
    <t>Сверяемые данные №2.17</t>
  </si>
  <si>
    <t>Сверяемые данные №2.18</t>
  </si>
  <si>
    <t>Требуется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</si>
</sst>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D1" workbookViewId="0">
      <selection activeCell="D7" sqref="D7"/>
    </sheetView>
  </sheetViews>
  <sheetFormatPr defaultRowHeight="15" x14ac:dyDescent="0.25"/>
  <cols>
    <col min="1" max="1" width="26.85546875" customWidth="1"/>
    <col min="2" max="2" width="34.5703125" customWidth="1"/>
    <col min="3" max="4" width="34.28515625" customWidth="1"/>
    <col min="5" max="5" width="23.28515625" customWidth="1"/>
    <col min="6" max="6" width="33.7109375" customWidth="1"/>
    <col min="7" max="7" width="34.28515625" customWidth="1"/>
  </cols>
  <sheetData>
    <row r="1" spans="1:7" x14ac:dyDescent="0.25">
      <c r="A1" s="5" t="s">
        <v>19</v>
      </c>
      <c r="B1" s="5"/>
      <c r="C1" s="5"/>
      <c r="D1" s="2"/>
      <c r="E1" s="6" t="s">
        <v>75</v>
      </c>
      <c r="F1" s="7"/>
      <c r="G1" s="8"/>
    </row>
    <row r="2" spans="1:7" x14ac:dyDescent="0.25">
      <c r="A2" s="4" t="s">
        <v>0</v>
      </c>
      <c r="B2" s="1" t="s">
        <v>1</v>
      </c>
      <c r="C2" s="1" t="s">
        <v>20</v>
      </c>
      <c r="D2" s="3"/>
      <c r="E2" s="4" t="s">
        <v>0</v>
      </c>
      <c r="F2" s="1" t="str">
        <f t="array" aca="1" ref="F2" ca="1">INDEX(B$1:B$37,LARGE((LOOKUP(ROW(A$2:A$37),ROW(A$2:A$37)/($A$2:$A$37&lt;&gt;""),$A$2:$A$37)=LOOKUP(,-CODE($E$2:$E2),$E$2:$E2))*ROW(B$2:B$37)*ISERROR(MATCH($B$2:$B$37,$F$1:$F1,)),ROUNDUP(RAND()*(SUM(--(LOOKUP(ROW(A$2:A$37),ROW(A$2:A$37)/($A$2:$A$37&lt;&gt;""),$A$2:$A$37)=LOOKUP(,-CODE($E$2:$E2),$E$2:$E2)))-SUM(--(LOOKUP(ROW(A$2:A2),ROW(A$2:A2)/($E$2:$E2&lt;&gt;""),$E$2:$E2)=LOOKUP(,-CODE($E$2:$E2),$E$2:$E2)))+1),0)))</f>
        <v>Установленные данные №1.5</v>
      </c>
      <c r="G2" s="1" t="str">
        <f ca="1">VLOOKUP(F2,B$2:C$37,2,)</f>
        <v>Сверяемые данные №1.5</v>
      </c>
    </row>
    <row r="3" spans="1:7" x14ac:dyDescent="0.25">
      <c r="A3" s="4"/>
      <c r="B3" s="1" t="s">
        <v>2</v>
      </c>
      <c r="C3" s="1" t="s">
        <v>21</v>
      </c>
      <c r="D3" s="3"/>
      <c r="E3" s="4"/>
      <c r="F3" s="1" t="str">
        <f t="array" aca="1" ref="F3" ca="1">INDEX(B$1:B$37,LARGE((LOOKUP(ROW(A$2:A$37),ROW(A$2:A$37)/($A$2:$A$37&lt;&gt;""),$A$2:$A$37)=LOOKUP(,-CODE($E$2:$E3),$E$2:$E3))*ROW(B$2:B$37)*ISERROR(MATCH($B$2:$B$37,$F$1:$F2,)),ROUNDUP(RAND()*(SUM(--(LOOKUP(ROW(A$2:A$37),ROW(A$2:A$37)/($A$2:$A$37&lt;&gt;""),$A$2:$A$37)=LOOKUP(,-CODE($E$2:$E3),$E$2:$E3)))-SUM(--(LOOKUP(ROW(A$2:A3),ROW(A$2:A3)/($E$2:$E3&lt;&gt;""),$E$2:$E3)=LOOKUP(,-CODE($E$2:$E3),$E$2:$E3)))+1),0)))</f>
        <v>Установленные данные №1.6</v>
      </c>
      <c r="G3" s="1" t="str">
        <f t="shared" ref="G3:G37" ca="1" si="0">VLOOKUP(F3,B$2:C$37,2,)</f>
        <v>Сверяемые данные №1.6</v>
      </c>
    </row>
    <row r="4" spans="1:7" x14ac:dyDescent="0.25">
      <c r="A4" s="4"/>
      <c r="B4" s="1" t="s">
        <v>3</v>
      </c>
      <c r="C4" s="1" t="s">
        <v>22</v>
      </c>
      <c r="D4" s="3"/>
      <c r="E4" s="4"/>
      <c r="F4" s="1" t="str">
        <f t="array" aca="1" ref="F4" ca="1">INDEX(B$1:B$37,LARGE((LOOKUP(ROW(A$2:A$37),ROW(A$2:A$37)/($A$2:$A$37&lt;&gt;""),$A$2:$A$37)=LOOKUP(,-CODE($E$2:$E4),$E$2:$E4))*ROW(B$2:B$37)*ISERROR(MATCH($B$2:$B$37,$F$1:$F3,)),ROUNDUP(RAND()*(SUM(--(LOOKUP(ROW(A$2:A$37),ROW(A$2:A$37)/($A$2:$A$37&lt;&gt;""),$A$2:$A$37)=LOOKUP(,-CODE($E$2:$E4),$E$2:$E4)))-SUM(--(LOOKUP(ROW(A$2:A4),ROW(A$2:A4)/($E$2:$E4&lt;&gt;""),$E$2:$E4)=LOOKUP(,-CODE($E$2:$E4),$E$2:$E4)))+1),0)))</f>
        <v>Установленные данные №1.7</v>
      </c>
      <c r="G4" s="1" t="str">
        <f t="shared" ca="1" si="0"/>
        <v>Сверяемые данные №1.7</v>
      </c>
    </row>
    <row r="5" spans="1:7" x14ac:dyDescent="0.25">
      <c r="A5" s="4"/>
      <c r="B5" s="1" t="s">
        <v>4</v>
      </c>
      <c r="C5" s="1" t="s">
        <v>23</v>
      </c>
      <c r="D5" s="3"/>
      <c r="E5" s="4"/>
      <c r="F5" s="1" t="str">
        <f t="array" aca="1" ref="F5" ca="1">INDEX(B$1:B$37,LARGE((LOOKUP(ROW(A$2:A$37),ROW(A$2:A$37)/($A$2:$A$37&lt;&gt;""),$A$2:$A$37)=LOOKUP(,-CODE($E$2:$E5),$E$2:$E5))*ROW(B$2:B$37)*ISERROR(MATCH($B$2:$B$37,$F$1:$F4,)),ROUNDUP(RAND()*(SUM(--(LOOKUP(ROW(A$2:A$37),ROW(A$2:A$37)/($A$2:$A$37&lt;&gt;""),$A$2:$A$37)=LOOKUP(,-CODE($E$2:$E5),$E$2:$E5)))-SUM(--(LOOKUP(ROW(A$2:A5),ROW(A$2:A5)/($E$2:$E5&lt;&gt;""),$E$2:$E5)=LOOKUP(,-CODE($E$2:$E5),$E$2:$E5)))+1),0)))</f>
        <v>Установленные данные №1.2</v>
      </c>
      <c r="G5" s="1" t="str">
        <f t="shared" ca="1" si="0"/>
        <v>Сверяемые данные №1.2</v>
      </c>
    </row>
    <row r="6" spans="1:7" x14ac:dyDescent="0.25">
      <c r="A6" s="4"/>
      <c r="B6" s="1" t="s">
        <v>5</v>
      </c>
      <c r="C6" s="1" t="s">
        <v>24</v>
      </c>
      <c r="D6" s="3"/>
      <c r="E6" s="4"/>
      <c r="F6" s="1" t="str">
        <f t="array" aca="1" ref="F6" ca="1">INDEX(B$1:B$37,LARGE((LOOKUP(ROW(A$2:A$37),ROW(A$2:A$37)/($A$2:$A$37&lt;&gt;""),$A$2:$A$37)=LOOKUP(,-CODE($E$2:$E6),$E$2:$E6))*ROW(B$2:B$37)*ISERROR(MATCH($B$2:$B$37,$F$1:$F5,)),ROUNDUP(RAND()*(SUM(--(LOOKUP(ROW(A$2:A$37),ROW(A$2:A$37)/($A$2:$A$37&lt;&gt;""),$A$2:$A$37)=LOOKUP(,-CODE($E$2:$E6),$E$2:$E6)))-SUM(--(LOOKUP(ROW(A$2:A6),ROW(A$2:A6)/($E$2:$E6&lt;&gt;""),$E$2:$E6)=LOOKUP(,-CODE($E$2:$E6),$E$2:$E6)))+1),0)))</f>
        <v>Установленные данные №1.10</v>
      </c>
      <c r="G6" s="1" t="str">
        <f t="shared" ca="1" si="0"/>
        <v>Сверяемые данные №1.10</v>
      </c>
    </row>
    <row r="7" spans="1:7" x14ac:dyDescent="0.25">
      <c r="A7" s="4"/>
      <c r="B7" s="1" t="s">
        <v>6</v>
      </c>
      <c r="C7" s="1" t="s">
        <v>25</v>
      </c>
      <c r="D7" s="3"/>
      <c r="E7" s="4"/>
      <c r="F7" s="1" t="str">
        <f t="array" aca="1" ref="F7" ca="1">INDEX(B$1:B$37,LARGE((LOOKUP(ROW(A$2:A$37),ROW(A$2:A$37)/($A$2:$A$37&lt;&gt;""),$A$2:$A$37)=LOOKUP(,-CODE($E$2:$E7),$E$2:$E7))*ROW(B$2:B$37)*ISERROR(MATCH($B$2:$B$37,$F$1:$F6,)),ROUNDUP(RAND()*(SUM(--(LOOKUP(ROW(A$2:A$37),ROW(A$2:A$37)/($A$2:$A$37&lt;&gt;""),$A$2:$A$37)=LOOKUP(,-CODE($E$2:$E7),$E$2:$E7)))-SUM(--(LOOKUP(ROW(A$2:A7),ROW(A$2:A7)/($E$2:$E7&lt;&gt;""),$E$2:$E7)=LOOKUP(,-CODE($E$2:$E7),$E$2:$E7)))+1),0)))</f>
        <v>Установленные данные №1.16</v>
      </c>
      <c r="G7" s="1" t="str">
        <f t="shared" ca="1" si="0"/>
        <v>Сверяемые данные №1.16</v>
      </c>
    </row>
    <row r="8" spans="1:7" x14ac:dyDescent="0.25">
      <c r="A8" s="4"/>
      <c r="B8" s="1" t="s">
        <v>7</v>
      </c>
      <c r="C8" s="1" t="s">
        <v>26</v>
      </c>
      <c r="D8" s="3"/>
      <c r="E8" s="4"/>
      <c r="F8" s="1" t="str">
        <f t="array" aca="1" ref="F8" ca="1">INDEX(B$1:B$37,LARGE((LOOKUP(ROW(A$2:A$37),ROW(A$2:A$37)/($A$2:$A$37&lt;&gt;""),$A$2:$A$37)=LOOKUP(,-CODE($E$2:$E8),$E$2:$E8))*ROW(B$2:B$37)*ISERROR(MATCH($B$2:$B$37,$F$1:$F7,)),ROUNDUP(RAND()*(SUM(--(LOOKUP(ROW(A$2:A$37),ROW(A$2:A$37)/($A$2:$A$37&lt;&gt;""),$A$2:$A$37)=LOOKUP(,-CODE($E$2:$E8),$E$2:$E8)))-SUM(--(LOOKUP(ROW(A$2:A8),ROW(A$2:A8)/($E$2:$E8&lt;&gt;""),$E$2:$E8)=LOOKUP(,-CODE($E$2:$E8),$E$2:$E8)))+1),0)))</f>
        <v>Установленные данные №1.8</v>
      </c>
      <c r="G8" s="1" t="str">
        <f t="shared" ca="1" si="0"/>
        <v>Сверяемые данные №1.8</v>
      </c>
    </row>
    <row r="9" spans="1:7" x14ac:dyDescent="0.25">
      <c r="A9" s="4"/>
      <c r="B9" s="1" t="s">
        <v>8</v>
      </c>
      <c r="C9" s="1" t="s">
        <v>27</v>
      </c>
      <c r="D9" s="3"/>
      <c r="E9" s="4"/>
      <c r="F9" s="1" t="str">
        <f t="array" aca="1" ref="F9" ca="1">INDEX(B$1:B$37,LARGE((LOOKUP(ROW(A$2:A$37),ROW(A$2:A$37)/($A$2:$A$37&lt;&gt;""),$A$2:$A$37)=LOOKUP(,-CODE($E$2:$E9),$E$2:$E9))*ROW(B$2:B$37)*ISERROR(MATCH($B$2:$B$37,$F$1:$F8,)),ROUNDUP(RAND()*(SUM(--(LOOKUP(ROW(A$2:A$37),ROW(A$2:A$37)/($A$2:$A$37&lt;&gt;""),$A$2:$A$37)=LOOKUP(,-CODE($E$2:$E9),$E$2:$E9)))-SUM(--(LOOKUP(ROW(A$2:A9),ROW(A$2:A9)/($E$2:$E9&lt;&gt;""),$E$2:$E9)=LOOKUP(,-CODE($E$2:$E9),$E$2:$E9)))+1),0)))</f>
        <v>Установленные данные №1.15</v>
      </c>
      <c r="G9" s="1" t="str">
        <f t="shared" ca="1" si="0"/>
        <v>Сверяемые данные №1.15</v>
      </c>
    </row>
    <row r="10" spans="1:7" x14ac:dyDescent="0.25">
      <c r="A10" s="4"/>
      <c r="B10" s="1" t="s">
        <v>9</v>
      </c>
      <c r="C10" s="1" t="s">
        <v>28</v>
      </c>
      <c r="D10" s="3"/>
      <c r="E10" s="4"/>
      <c r="F10" s="1" t="str">
        <f t="array" aca="1" ref="F10" ca="1">INDEX(B$1:B$37,LARGE((LOOKUP(ROW(A$2:A$37),ROW(A$2:A$37)/($A$2:$A$37&lt;&gt;""),$A$2:$A$37)=LOOKUP(,-CODE($E$2:$E10),$E$2:$E10))*ROW(B$2:B$37)*ISERROR(MATCH($B$2:$B$37,$F$1:$F9,)),ROUNDUP(RAND()*(SUM(--(LOOKUP(ROW(A$2:A$37),ROW(A$2:A$37)/($A$2:$A$37&lt;&gt;""),$A$2:$A$37)=LOOKUP(,-CODE($E$2:$E10),$E$2:$E10)))-SUM(--(LOOKUP(ROW(A$2:A10),ROW(A$2:A10)/($E$2:$E10&lt;&gt;""),$E$2:$E10)=LOOKUP(,-CODE($E$2:$E10),$E$2:$E10)))+1),0)))</f>
        <v>Установленные данные №1.4</v>
      </c>
      <c r="G10" s="1" t="str">
        <f t="shared" ca="1" si="0"/>
        <v>Сверяемые данные №1.4</v>
      </c>
    </row>
    <row r="11" spans="1:7" x14ac:dyDescent="0.25">
      <c r="A11" s="4"/>
      <c r="B11" s="1" t="s">
        <v>10</v>
      </c>
      <c r="C11" s="1" t="s">
        <v>29</v>
      </c>
      <c r="D11" s="3"/>
      <c r="E11" s="4"/>
      <c r="F11" s="1" t="str">
        <f t="array" aca="1" ref="F11" ca="1">INDEX(B$1:B$37,LARGE((LOOKUP(ROW(A$2:A$37),ROW(A$2:A$37)/($A$2:$A$37&lt;&gt;""),$A$2:$A$37)=LOOKUP(,-CODE($E$2:$E11),$E$2:$E11))*ROW(B$2:B$37)*ISERROR(MATCH($B$2:$B$37,$F$1:$F10,)),ROUNDUP(RAND()*(SUM(--(LOOKUP(ROW(A$2:A$37),ROW(A$2:A$37)/($A$2:$A$37&lt;&gt;""),$A$2:$A$37)=LOOKUP(,-CODE($E$2:$E11),$E$2:$E11)))-SUM(--(LOOKUP(ROW(A$2:A11),ROW(A$2:A11)/($E$2:$E11&lt;&gt;""),$E$2:$E11)=LOOKUP(,-CODE($E$2:$E11),$E$2:$E11)))+1),0)))</f>
        <v>Установленные данные №1.13</v>
      </c>
      <c r="G11" s="1" t="str">
        <f t="shared" ca="1" si="0"/>
        <v>Сверяемые данные №1.13</v>
      </c>
    </row>
    <row r="12" spans="1:7" x14ac:dyDescent="0.25">
      <c r="A12" s="4"/>
      <c r="B12" s="1" t="s">
        <v>11</v>
      </c>
      <c r="C12" s="1" t="s">
        <v>30</v>
      </c>
      <c r="D12" s="3"/>
      <c r="E12" s="4"/>
      <c r="F12" s="1" t="str">
        <f t="array" aca="1" ref="F12" ca="1">INDEX(B$1:B$37,LARGE((LOOKUP(ROW(A$2:A$37),ROW(A$2:A$37)/($A$2:$A$37&lt;&gt;""),$A$2:$A$37)=LOOKUP(,-CODE($E$2:$E12),$E$2:$E12))*ROW(B$2:B$37)*ISERROR(MATCH($B$2:$B$37,$F$1:$F11,)),ROUNDUP(RAND()*(SUM(--(LOOKUP(ROW(A$2:A$37),ROW(A$2:A$37)/($A$2:$A$37&lt;&gt;""),$A$2:$A$37)=LOOKUP(,-CODE($E$2:$E12),$E$2:$E12)))-SUM(--(LOOKUP(ROW(A$2:A12),ROW(A$2:A12)/($E$2:$E12&lt;&gt;""),$E$2:$E12)=LOOKUP(,-CODE($E$2:$E12),$E$2:$E12)))+1),0)))</f>
        <v>Установленные данные №1.18</v>
      </c>
      <c r="G12" s="1" t="str">
        <f t="shared" ca="1" si="0"/>
        <v>Сверяемые данные №1.18</v>
      </c>
    </row>
    <row r="13" spans="1:7" x14ac:dyDescent="0.25">
      <c r="A13" s="4"/>
      <c r="B13" s="1" t="s">
        <v>12</v>
      </c>
      <c r="C13" s="1" t="s">
        <v>31</v>
      </c>
      <c r="D13" s="3"/>
      <c r="E13" s="4"/>
      <c r="F13" s="1" t="str">
        <f t="array" aca="1" ref="F13" ca="1">INDEX(B$1:B$37,LARGE((LOOKUP(ROW(A$2:A$37),ROW(A$2:A$37)/($A$2:$A$37&lt;&gt;""),$A$2:$A$37)=LOOKUP(,-CODE($E$2:$E13),$E$2:$E13))*ROW(B$2:B$37)*ISERROR(MATCH($B$2:$B$37,$F$1:$F12,)),ROUNDUP(RAND()*(SUM(--(LOOKUP(ROW(A$2:A$37),ROW(A$2:A$37)/($A$2:$A$37&lt;&gt;""),$A$2:$A$37)=LOOKUP(,-CODE($E$2:$E13),$E$2:$E13)))-SUM(--(LOOKUP(ROW(A$2:A13),ROW(A$2:A13)/($E$2:$E13&lt;&gt;""),$E$2:$E13)=LOOKUP(,-CODE($E$2:$E13),$E$2:$E13)))+1),0)))</f>
        <v>Установленные данные №1.11</v>
      </c>
      <c r="G13" s="1" t="str">
        <f t="shared" ca="1" si="0"/>
        <v>Сверяемые данные №1.11</v>
      </c>
    </row>
    <row r="14" spans="1:7" x14ac:dyDescent="0.25">
      <c r="A14" s="4"/>
      <c r="B14" s="1" t="s">
        <v>13</v>
      </c>
      <c r="C14" s="1" t="s">
        <v>32</v>
      </c>
      <c r="D14" s="3"/>
      <c r="E14" s="4"/>
      <c r="F14" s="1" t="str">
        <f t="array" aca="1" ref="F14" ca="1">INDEX(B$1:B$37,LARGE((LOOKUP(ROW(A$2:A$37),ROW(A$2:A$37)/($A$2:$A$37&lt;&gt;""),$A$2:$A$37)=LOOKUP(,-CODE($E$2:$E14),$E$2:$E14))*ROW(B$2:B$37)*ISERROR(MATCH($B$2:$B$37,$F$1:$F13,)),ROUNDUP(RAND()*(SUM(--(LOOKUP(ROW(A$2:A$37),ROW(A$2:A$37)/($A$2:$A$37&lt;&gt;""),$A$2:$A$37)=LOOKUP(,-CODE($E$2:$E14),$E$2:$E14)))-SUM(--(LOOKUP(ROW(A$2:A14),ROW(A$2:A14)/($E$2:$E14&lt;&gt;""),$E$2:$E14)=LOOKUP(,-CODE($E$2:$E14),$E$2:$E14)))+1),0)))</f>
        <v>Установленные данные №1.14</v>
      </c>
      <c r="G14" s="1" t="str">
        <f t="shared" ca="1" si="0"/>
        <v>Сверяемые данные №1.14</v>
      </c>
    </row>
    <row r="15" spans="1:7" x14ac:dyDescent="0.25">
      <c r="A15" s="4"/>
      <c r="B15" s="1" t="s">
        <v>14</v>
      </c>
      <c r="C15" s="1" t="s">
        <v>33</v>
      </c>
      <c r="D15" s="3"/>
      <c r="E15" s="4"/>
      <c r="F15" s="1" t="str">
        <f t="array" aca="1" ref="F15" ca="1">INDEX(B$1:B$37,LARGE((LOOKUP(ROW(A$2:A$37),ROW(A$2:A$37)/($A$2:$A$37&lt;&gt;""),$A$2:$A$37)=LOOKUP(,-CODE($E$2:$E15),$E$2:$E15))*ROW(B$2:B$37)*ISERROR(MATCH($B$2:$B$37,$F$1:$F14,)),ROUNDUP(RAND()*(SUM(--(LOOKUP(ROW(A$2:A$37),ROW(A$2:A$37)/($A$2:$A$37&lt;&gt;""),$A$2:$A$37)=LOOKUP(,-CODE($E$2:$E15),$E$2:$E15)))-SUM(--(LOOKUP(ROW(A$2:A15),ROW(A$2:A15)/($E$2:$E15&lt;&gt;""),$E$2:$E15)=LOOKUP(,-CODE($E$2:$E15),$E$2:$E15)))+1),0)))</f>
        <v>Установленные данные №1.12</v>
      </c>
      <c r="G15" s="1" t="str">
        <f t="shared" ca="1" si="0"/>
        <v>Сверяемые данные №1.12</v>
      </c>
    </row>
    <row r="16" spans="1:7" x14ac:dyDescent="0.25">
      <c r="A16" s="4"/>
      <c r="B16" s="1" t="s">
        <v>15</v>
      </c>
      <c r="C16" s="1" t="s">
        <v>34</v>
      </c>
      <c r="D16" s="3"/>
      <c r="E16" s="4"/>
      <c r="F16" s="1" t="str">
        <f t="array" aca="1" ref="F16" ca="1">INDEX(B$1:B$37,LARGE((LOOKUP(ROW(A$2:A$37),ROW(A$2:A$37)/($A$2:$A$37&lt;&gt;""),$A$2:$A$37)=LOOKUP(,-CODE($E$2:$E16),$E$2:$E16))*ROW(B$2:B$37)*ISERROR(MATCH($B$2:$B$37,$F$1:$F15,)),ROUNDUP(RAND()*(SUM(--(LOOKUP(ROW(A$2:A$37),ROW(A$2:A$37)/($A$2:$A$37&lt;&gt;""),$A$2:$A$37)=LOOKUP(,-CODE($E$2:$E16),$E$2:$E16)))-SUM(--(LOOKUP(ROW(A$2:A16),ROW(A$2:A16)/($E$2:$E16&lt;&gt;""),$E$2:$E16)=LOOKUP(,-CODE($E$2:$E16),$E$2:$E16)))+1),0)))</f>
        <v>Установленные данные №1.9</v>
      </c>
      <c r="G16" s="1" t="str">
        <f t="shared" ca="1" si="0"/>
        <v>Сверяемые данные №1.9</v>
      </c>
    </row>
    <row r="17" spans="1:7" x14ac:dyDescent="0.25">
      <c r="A17" s="4"/>
      <c r="B17" s="1" t="s">
        <v>16</v>
      </c>
      <c r="C17" s="1" t="s">
        <v>35</v>
      </c>
      <c r="D17" s="3"/>
      <c r="E17" s="4"/>
      <c r="F17" s="1" t="str">
        <f t="array" aca="1" ref="F17" ca="1">INDEX(B$1:B$37,LARGE((LOOKUP(ROW(A$2:A$37),ROW(A$2:A$37)/($A$2:$A$37&lt;&gt;""),$A$2:$A$37)=LOOKUP(,-CODE($E$2:$E17),$E$2:$E17))*ROW(B$2:B$37)*ISERROR(MATCH($B$2:$B$37,$F$1:$F16,)),ROUNDUP(RAND()*(SUM(--(LOOKUP(ROW(A$2:A$37),ROW(A$2:A$37)/($A$2:$A$37&lt;&gt;""),$A$2:$A$37)=LOOKUP(,-CODE($E$2:$E17),$E$2:$E17)))-SUM(--(LOOKUP(ROW(A$2:A17),ROW(A$2:A17)/($E$2:$E17&lt;&gt;""),$E$2:$E17)=LOOKUP(,-CODE($E$2:$E17),$E$2:$E17)))+1),0)))</f>
        <v>Установленные данные №1.3</v>
      </c>
      <c r="G17" s="1" t="str">
        <f t="shared" ca="1" si="0"/>
        <v>Сверяемые данные №1.3</v>
      </c>
    </row>
    <row r="18" spans="1:7" x14ac:dyDescent="0.25">
      <c r="A18" s="4"/>
      <c r="B18" s="1" t="s">
        <v>17</v>
      </c>
      <c r="C18" s="1" t="s">
        <v>36</v>
      </c>
      <c r="D18" s="3"/>
      <c r="E18" s="4"/>
      <c r="F18" s="1" t="str">
        <f t="array" aca="1" ref="F18" ca="1">INDEX(B$1:B$37,LARGE((LOOKUP(ROW(A$2:A$37),ROW(A$2:A$37)/($A$2:$A$37&lt;&gt;""),$A$2:$A$37)=LOOKUP(,-CODE($E$2:$E18),$E$2:$E18))*ROW(B$2:B$37)*ISERROR(MATCH($B$2:$B$37,$F$1:$F17,)),ROUNDUP(RAND()*(SUM(--(LOOKUP(ROW(A$2:A$37),ROW(A$2:A$37)/($A$2:$A$37&lt;&gt;""),$A$2:$A$37)=LOOKUP(,-CODE($E$2:$E18),$E$2:$E18)))-SUM(--(LOOKUP(ROW(A$2:A18),ROW(A$2:A18)/($E$2:$E18&lt;&gt;""),$E$2:$E18)=LOOKUP(,-CODE($E$2:$E18),$E$2:$E18)))+1),0)))</f>
        <v>Установленные данные №1.1</v>
      </c>
      <c r="G18" s="1" t="str">
        <f t="shared" ca="1" si="0"/>
        <v>Сверяемые данные №1.1</v>
      </c>
    </row>
    <row r="19" spans="1:7" x14ac:dyDescent="0.25">
      <c r="A19" s="4"/>
      <c r="B19" s="1" t="s">
        <v>18</v>
      </c>
      <c r="C19" s="1" t="s">
        <v>37</v>
      </c>
      <c r="D19" s="3"/>
      <c r="E19" s="4"/>
      <c r="F19" s="1" t="str">
        <f t="array" aca="1" ref="F19" ca="1">INDEX(B$1:B$37,LARGE((LOOKUP(ROW(A$2:A$37),ROW(A$2:A$37)/($A$2:$A$37&lt;&gt;""),$A$2:$A$37)=LOOKUP(,-CODE($E$2:$E19),$E$2:$E19))*ROW(B$2:B$37)*ISERROR(MATCH($B$2:$B$37,$F$1:$F18,)),ROUNDUP(RAND()*(SUM(--(LOOKUP(ROW(A$2:A$37),ROW(A$2:A$37)/($A$2:$A$37&lt;&gt;""),$A$2:$A$37)=LOOKUP(,-CODE($E$2:$E19),$E$2:$E19)))-SUM(--(LOOKUP(ROW(A$2:A19),ROW(A$2:A19)/($E$2:$E19&lt;&gt;""),$E$2:$E19)=LOOKUP(,-CODE($E$2:$E19),$E$2:$E19)))+1),0)))</f>
        <v>Установленные данные №1.17</v>
      </c>
      <c r="G19" s="1" t="str">
        <f t="shared" ca="1" si="0"/>
        <v>Сверяемые данные №1.17</v>
      </c>
    </row>
    <row r="20" spans="1:7" x14ac:dyDescent="0.25">
      <c r="A20" s="4" t="s">
        <v>38</v>
      </c>
      <c r="B20" s="1" t="s">
        <v>39</v>
      </c>
      <c r="C20" s="1" t="s">
        <v>57</v>
      </c>
      <c r="D20" s="3"/>
      <c r="E20" s="4" t="s">
        <v>38</v>
      </c>
      <c r="F20" s="1" t="str">
        <f t="array" aca="1" ref="F20" ca="1">INDEX(B$1:B$37,LARGE((LOOKUP(ROW(A$2:A$37),ROW(A$2:A$37)/($A$2:$A$37&lt;&gt;""),$A$2:$A$37)=LOOKUP(,-CODE($E$2:$E20),$E$2:$E20))*ROW(B$2:B$37)*ISERROR(MATCH($B$2:$B$37,$F$1:$F19,)),ROUNDUP(RAND()*(SUM(--(LOOKUP(ROW(A$2:A$37),ROW(A$2:A$37)/($A$2:$A$37&lt;&gt;""),$A$2:$A$37)=LOOKUP(,-CODE($E$2:$E20),$E$2:$E20)))-SUM(--(LOOKUP(ROW(A$2:A20),ROW(A$2:A20)/($E$2:$E20&lt;&gt;""),$E$2:$E20)=LOOKUP(,-CODE($E$2:$E20),$E$2:$E20)))+1),0)))</f>
        <v>Установленные данные №2.18</v>
      </c>
      <c r="G20" s="1" t="str">
        <f t="shared" ca="1" si="0"/>
        <v>Сверяемые данные №2.18</v>
      </c>
    </row>
    <row r="21" spans="1:7" x14ac:dyDescent="0.25">
      <c r="A21" s="4"/>
      <c r="B21" s="1" t="s">
        <v>40</v>
      </c>
      <c r="C21" s="1" t="s">
        <v>58</v>
      </c>
      <c r="D21" s="3"/>
      <c r="E21" s="4"/>
      <c r="F21" s="1" t="str">
        <f t="array" aca="1" ref="F21" ca="1">INDEX(B$1:B$37,LARGE((LOOKUP(ROW(A$2:A$37),ROW(A$2:A$37)/($A$2:$A$37&lt;&gt;""),$A$2:$A$37)=LOOKUP(,-CODE($E$2:$E21),$E$2:$E21))*ROW(B$2:B$37)*ISERROR(MATCH($B$2:$B$37,$F$1:$F20,)),ROUNDUP(RAND()*(SUM(--(LOOKUP(ROW(A$2:A$37),ROW(A$2:A$37)/($A$2:$A$37&lt;&gt;""),$A$2:$A$37)=LOOKUP(,-CODE($E$2:$E21),$E$2:$E21)))-SUM(--(LOOKUP(ROW(A$2:A21),ROW(A$2:A21)/($E$2:$E21&lt;&gt;""),$E$2:$E21)=LOOKUP(,-CODE($E$2:$E21),$E$2:$E21)))+1),0)))</f>
        <v>Установленные данные №2.9</v>
      </c>
      <c r="G21" s="1" t="str">
        <f t="shared" ca="1" si="0"/>
        <v>Сверяемые данные №2.9</v>
      </c>
    </row>
    <row r="22" spans="1:7" x14ac:dyDescent="0.25">
      <c r="A22" s="4"/>
      <c r="B22" s="1" t="s">
        <v>41</v>
      </c>
      <c r="C22" s="1" t="s">
        <v>59</v>
      </c>
      <c r="D22" s="3"/>
      <c r="E22" s="4"/>
      <c r="F22" s="1" t="str">
        <f t="array" aca="1" ref="F22" ca="1">INDEX(B$1:B$37,LARGE((LOOKUP(ROW(A$2:A$37),ROW(A$2:A$37)/($A$2:$A$37&lt;&gt;""),$A$2:$A$37)=LOOKUP(,-CODE($E$2:$E22),$E$2:$E22))*ROW(B$2:B$37)*ISERROR(MATCH($B$2:$B$37,$F$1:$F21,)),ROUNDUP(RAND()*(SUM(--(LOOKUP(ROW(A$2:A$37),ROW(A$2:A$37)/($A$2:$A$37&lt;&gt;""),$A$2:$A$37)=LOOKUP(,-CODE($E$2:$E22),$E$2:$E22)))-SUM(--(LOOKUP(ROW(A$2:A22),ROW(A$2:A22)/($E$2:$E22&lt;&gt;""),$E$2:$E22)=LOOKUP(,-CODE($E$2:$E22),$E$2:$E22)))+1),0)))</f>
        <v>Установленные данные №2.6</v>
      </c>
      <c r="G22" s="1" t="str">
        <f t="shared" ca="1" si="0"/>
        <v>Сверяемые данные №2.6</v>
      </c>
    </row>
    <row r="23" spans="1:7" x14ac:dyDescent="0.25">
      <c r="A23" s="4"/>
      <c r="B23" s="1" t="s">
        <v>42</v>
      </c>
      <c r="C23" s="1" t="s">
        <v>60</v>
      </c>
      <c r="D23" s="3"/>
      <c r="E23" s="4"/>
      <c r="F23" s="1" t="str">
        <f t="array" aca="1" ref="F23" ca="1">INDEX(B$1:B$37,LARGE((LOOKUP(ROW(A$2:A$37),ROW(A$2:A$37)/($A$2:$A$37&lt;&gt;""),$A$2:$A$37)=LOOKUP(,-CODE($E$2:$E23),$E$2:$E23))*ROW(B$2:B$37)*ISERROR(MATCH($B$2:$B$37,$F$1:$F22,)),ROUNDUP(RAND()*(SUM(--(LOOKUP(ROW(A$2:A$37),ROW(A$2:A$37)/($A$2:$A$37&lt;&gt;""),$A$2:$A$37)=LOOKUP(,-CODE($E$2:$E23),$E$2:$E23)))-SUM(--(LOOKUP(ROW(A$2:A23),ROW(A$2:A23)/($E$2:$E23&lt;&gt;""),$E$2:$E23)=LOOKUP(,-CODE($E$2:$E23),$E$2:$E23)))+1),0)))</f>
        <v>Установленные данные №2.2</v>
      </c>
      <c r="G23" s="1" t="str">
        <f t="shared" ca="1" si="0"/>
        <v>Сверяемые данные №2.2</v>
      </c>
    </row>
    <row r="24" spans="1:7" x14ac:dyDescent="0.25">
      <c r="A24" s="4"/>
      <c r="B24" s="1" t="s">
        <v>43</v>
      </c>
      <c r="C24" s="1" t="s">
        <v>61</v>
      </c>
      <c r="D24" s="3"/>
      <c r="E24" s="4"/>
      <c r="F24" s="1" t="str">
        <f t="array" aca="1" ref="F24" ca="1">INDEX(B$1:B$37,LARGE((LOOKUP(ROW(A$2:A$37),ROW(A$2:A$37)/($A$2:$A$37&lt;&gt;""),$A$2:$A$37)=LOOKUP(,-CODE($E$2:$E24),$E$2:$E24))*ROW(B$2:B$37)*ISERROR(MATCH($B$2:$B$37,$F$1:$F23,)),ROUNDUP(RAND()*(SUM(--(LOOKUP(ROW(A$2:A$37),ROW(A$2:A$37)/($A$2:$A$37&lt;&gt;""),$A$2:$A$37)=LOOKUP(,-CODE($E$2:$E24),$E$2:$E24)))-SUM(--(LOOKUP(ROW(A$2:A24),ROW(A$2:A24)/($E$2:$E24&lt;&gt;""),$E$2:$E24)=LOOKUP(,-CODE($E$2:$E24),$E$2:$E24)))+1),0)))</f>
        <v>Установленные данные №2.16</v>
      </c>
      <c r="G24" s="1" t="str">
        <f t="shared" ca="1" si="0"/>
        <v>Сверяемые данные №2.16</v>
      </c>
    </row>
    <row r="25" spans="1:7" x14ac:dyDescent="0.25">
      <c r="A25" s="4"/>
      <c r="B25" s="1" t="s">
        <v>44</v>
      </c>
      <c r="C25" s="1" t="s">
        <v>62</v>
      </c>
      <c r="D25" s="3"/>
      <c r="E25" s="4"/>
      <c r="F25" s="1" t="str">
        <f t="array" aca="1" ref="F25" ca="1">INDEX(B$1:B$37,LARGE((LOOKUP(ROW(A$2:A$37),ROW(A$2:A$37)/($A$2:$A$37&lt;&gt;""),$A$2:$A$37)=LOOKUP(,-CODE($E$2:$E25),$E$2:$E25))*ROW(B$2:B$37)*ISERROR(MATCH($B$2:$B$37,$F$1:$F24,)),ROUNDUP(RAND()*(SUM(--(LOOKUP(ROW(A$2:A$37),ROW(A$2:A$37)/($A$2:$A$37&lt;&gt;""),$A$2:$A$37)=LOOKUP(,-CODE($E$2:$E25),$E$2:$E25)))-SUM(--(LOOKUP(ROW(A$2:A25),ROW(A$2:A25)/($E$2:$E25&lt;&gt;""),$E$2:$E25)=LOOKUP(,-CODE($E$2:$E25),$E$2:$E25)))+1),0)))</f>
        <v>Установленные данные №2.8</v>
      </c>
      <c r="G25" s="1" t="str">
        <f t="shared" ca="1" si="0"/>
        <v>Сверяемые данные №2.8</v>
      </c>
    </row>
    <row r="26" spans="1:7" x14ac:dyDescent="0.25">
      <c r="A26" s="4"/>
      <c r="B26" s="1" t="s">
        <v>45</v>
      </c>
      <c r="C26" s="1" t="s">
        <v>63</v>
      </c>
      <c r="D26" s="3"/>
      <c r="E26" s="4"/>
      <c r="F26" s="1" t="str">
        <f t="array" aca="1" ref="F26" ca="1">INDEX(B$1:B$37,LARGE((LOOKUP(ROW(A$2:A$37),ROW(A$2:A$37)/($A$2:$A$37&lt;&gt;""),$A$2:$A$37)=LOOKUP(,-CODE($E$2:$E26),$E$2:$E26))*ROW(B$2:B$37)*ISERROR(MATCH($B$2:$B$37,$F$1:$F25,)),ROUNDUP(RAND()*(SUM(--(LOOKUP(ROW(A$2:A$37),ROW(A$2:A$37)/($A$2:$A$37&lt;&gt;""),$A$2:$A$37)=LOOKUP(,-CODE($E$2:$E26),$E$2:$E26)))-SUM(--(LOOKUP(ROW(A$2:A26),ROW(A$2:A26)/($E$2:$E26&lt;&gt;""),$E$2:$E26)=LOOKUP(,-CODE($E$2:$E26),$E$2:$E26)))+1),0)))</f>
        <v>Установленные данные №2.12</v>
      </c>
      <c r="G26" s="1" t="str">
        <f t="shared" ca="1" si="0"/>
        <v>Сверяемые данные №2.12</v>
      </c>
    </row>
    <row r="27" spans="1:7" x14ac:dyDescent="0.25">
      <c r="A27" s="4"/>
      <c r="B27" s="1" t="s">
        <v>46</v>
      </c>
      <c r="C27" s="1" t="s">
        <v>64</v>
      </c>
      <c r="D27" s="3"/>
      <c r="E27" s="4"/>
      <c r="F27" s="1" t="str">
        <f t="array" aca="1" ref="F27" ca="1">INDEX(B$1:B$37,LARGE((LOOKUP(ROW(A$2:A$37),ROW(A$2:A$37)/($A$2:$A$37&lt;&gt;""),$A$2:$A$37)=LOOKUP(,-CODE($E$2:$E27),$E$2:$E27))*ROW(B$2:B$37)*ISERROR(MATCH($B$2:$B$37,$F$1:$F26,)),ROUNDUP(RAND()*(SUM(--(LOOKUP(ROW(A$2:A$37),ROW(A$2:A$37)/($A$2:$A$37&lt;&gt;""),$A$2:$A$37)=LOOKUP(,-CODE($E$2:$E27),$E$2:$E27)))-SUM(--(LOOKUP(ROW(A$2:A27),ROW(A$2:A27)/($E$2:$E27&lt;&gt;""),$E$2:$E27)=LOOKUP(,-CODE($E$2:$E27),$E$2:$E27)))+1),0)))</f>
        <v>Установленные данные №2.10</v>
      </c>
      <c r="G27" s="1" t="str">
        <f t="shared" ca="1" si="0"/>
        <v>Сверяемые данные №2.10</v>
      </c>
    </row>
    <row r="28" spans="1:7" x14ac:dyDescent="0.25">
      <c r="A28" s="4"/>
      <c r="B28" s="1" t="s">
        <v>47</v>
      </c>
      <c r="C28" s="1" t="s">
        <v>65</v>
      </c>
      <c r="D28" s="3"/>
      <c r="E28" s="4"/>
      <c r="F28" s="1" t="str">
        <f t="array" aca="1" ref="F28" ca="1">INDEX(B$1:B$37,LARGE((LOOKUP(ROW(A$2:A$37),ROW(A$2:A$37)/($A$2:$A$37&lt;&gt;""),$A$2:$A$37)=LOOKUP(,-CODE($E$2:$E28),$E$2:$E28))*ROW(B$2:B$37)*ISERROR(MATCH($B$2:$B$37,$F$1:$F27,)),ROUNDUP(RAND()*(SUM(--(LOOKUP(ROW(A$2:A$37),ROW(A$2:A$37)/($A$2:$A$37&lt;&gt;""),$A$2:$A$37)=LOOKUP(,-CODE($E$2:$E28),$E$2:$E28)))-SUM(--(LOOKUP(ROW(A$2:A28),ROW(A$2:A28)/($E$2:$E28&lt;&gt;""),$E$2:$E28)=LOOKUP(,-CODE($E$2:$E28),$E$2:$E28)))+1),0)))</f>
        <v>Установленные данные №2.1</v>
      </c>
      <c r="G28" s="1" t="str">
        <f t="shared" ca="1" si="0"/>
        <v>Сверяемые данные №2.1</v>
      </c>
    </row>
    <row r="29" spans="1:7" x14ac:dyDescent="0.25">
      <c r="A29" s="4"/>
      <c r="B29" s="1" t="s">
        <v>48</v>
      </c>
      <c r="C29" s="1" t="s">
        <v>66</v>
      </c>
      <c r="D29" s="3"/>
      <c r="E29" s="4"/>
      <c r="F29" s="1" t="str">
        <f t="array" aca="1" ref="F29" ca="1">INDEX(B$1:B$37,LARGE((LOOKUP(ROW(A$2:A$37),ROW(A$2:A$37)/($A$2:$A$37&lt;&gt;""),$A$2:$A$37)=LOOKUP(,-CODE($E$2:$E29),$E$2:$E29))*ROW(B$2:B$37)*ISERROR(MATCH($B$2:$B$37,$F$1:$F28,)),ROUNDUP(RAND()*(SUM(--(LOOKUP(ROW(A$2:A$37),ROW(A$2:A$37)/($A$2:$A$37&lt;&gt;""),$A$2:$A$37)=LOOKUP(,-CODE($E$2:$E29),$E$2:$E29)))-SUM(--(LOOKUP(ROW(A$2:A29),ROW(A$2:A29)/($E$2:$E29&lt;&gt;""),$E$2:$E29)=LOOKUP(,-CODE($E$2:$E29),$E$2:$E29)))+1),0)))</f>
        <v>Установленные данные №2.14</v>
      </c>
      <c r="G29" s="1" t="str">
        <f t="shared" ca="1" si="0"/>
        <v>Сверяемые данные №2.14</v>
      </c>
    </row>
    <row r="30" spans="1:7" x14ac:dyDescent="0.25">
      <c r="A30" s="4"/>
      <c r="B30" s="1" t="s">
        <v>49</v>
      </c>
      <c r="C30" s="1" t="s">
        <v>67</v>
      </c>
      <c r="D30" s="3"/>
      <c r="E30" s="4"/>
      <c r="F30" s="1" t="str">
        <f t="array" aca="1" ref="F30" ca="1">INDEX(B$1:B$37,LARGE((LOOKUP(ROW(A$2:A$37),ROW(A$2:A$37)/($A$2:$A$37&lt;&gt;""),$A$2:$A$37)=LOOKUP(,-CODE($E$2:$E30),$E$2:$E30))*ROW(B$2:B$37)*ISERROR(MATCH($B$2:$B$37,$F$1:$F29,)),ROUNDUP(RAND()*(SUM(--(LOOKUP(ROW(A$2:A$37),ROW(A$2:A$37)/($A$2:$A$37&lt;&gt;""),$A$2:$A$37)=LOOKUP(,-CODE($E$2:$E30),$E$2:$E30)))-SUM(--(LOOKUP(ROW(A$2:A30),ROW(A$2:A30)/($E$2:$E30&lt;&gt;""),$E$2:$E30)=LOOKUP(,-CODE($E$2:$E30),$E$2:$E30)))+1),0)))</f>
        <v>Установленные данные №2.3</v>
      </c>
      <c r="G30" s="1" t="str">
        <f t="shared" ca="1" si="0"/>
        <v>Сверяемые данные №2.3</v>
      </c>
    </row>
    <row r="31" spans="1:7" x14ac:dyDescent="0.25">
      <c r="A31" s="4"/>
      <c r="B31" s="1" t="s">
        <v>50</v>
      </c>
      <c r="C31" s="1" t="s">
        <v>68</v>
      </c>
      <c r="D31" s="3"/>
      <c r="E31" s="4"/>
      <c r="F31" s="1" t="str">
        <f t="array" aca="1" ref="F31" ca="1">INDEX(B$1:B$37,LARGE((LOOKUP(ROW(A$2:A$37),ROW(A$2:A$37)/($A$2:$A$37&lt;&gt;""),$A$2:$A$37)=LOOKUP(,-CODE($E$2:$E31),$E$2:$E31))*ROW(B$2:B$37)*ISERROR(MATCH($B$2:$B$37,$F$1:$F30,)),ROUNDUP(RAND()*(SUM(--(LOOKUP(ROW(A$2:A$37),ROW(A$2:A$37)/($A$2:$A$37&lt;&gt;""),$A$2:$A$37)=LOOKUP(,-CODE($E$2:$E31),$E$2:$E31)))-SUM(--(LOOKUP(ROW(A$2:A31),ROW(A$2:A31)/($E$2:$E31&lt;&gt;""),$E$2:$E31)=LOOKUP(,-CODE($E$2:$E31),$E$2:$E31)))+1),0)))</f>
        <v>Установленные данные №2.15</v>
      </c>
      <c r="G31" s="1" t="str">
        <f t="shared" ca="1" si="0"/>
        <v>Сверяемые данные №2.15</v>
      </c>
    </row>
    <row r="32" spans="1:7" x14ac:dyDescent="0.25">
      <c r="A32" s="4"/>
      <c r="B32" s="1" t="s">
        <v>51</v>
      </c>
      <c r="C32" s="1" t="s">
        <v>69</v>
      </c>
      <c r="D32" s="3"/>
      <c r="E32" s="4"/>
      <c r="F32" s="1" t="str">
        <f t="array" aca="1" ref="F32" ca="1">INDEX(B$1:B$37,LARGE((LOOKUP(ROW(A$2:A$37),ROW(A$2:A$37)/($A$2:$A$37&lt;&gt;""),$A$2:$A$37)=LOOKUP(,-CODE($E$2:$E32),$E$2:$E32))*ROW(B$2:B$37)*ISERROR(MATCH($B$2:$B$37,$F$1:$F31,)),ROUNDUP(RAND()*(SUM(--(LOOKUP(ROW(A$2:A$37),ROW(A$2:A$37)/($A$2:$A$37&lt;&gt;""),$A$2:$A$37)=LOOKUP(,-CODE($E$2:$E32),$E$2:$E32)))-SUM(--(LOOKUP(ROW(A$2:A32),ROW(A$2:A32)/($E$2:$E32&lt;&gt;""),$E$2:$E32)=LOOKUP(,-CODE($E$2:$E32),$E$2:$E32)))+1),0)))</f>
        <v>Установленные данные №2.17</v>
      </c>
      <c r="G32" s="1" t="str">
        <f t="shared" ca="1" si="0"/>
        <v>Сверяемые данные №2.17</v>
      </c>
    </row>
    <row r="33" spans="1:7" x14ac:dyDescent="0.25">
      <c r="A33" s="4"/>
      <c r="B33" s="1" t="s">
        <v>52</v>
      </c>
      <c r="C33" s="1" t="s">
        <v>70</v>
      </c>
      <c r="D33" s="3"/>
      <c r="E33" s="4"/>
      <c r="F33" s="1" t="str">
        <f t="array" aca="1" ref="F33" ca="1">INDEX(B$1:B$37,LARGE((LOOKUP(ROW(A$2:A$37),ROW(A$2:A$37)/($A$2:$A$37&lt;&gt;""),$A$2:$A$37)=LOOKUP(,-CODE($E$2:$E33),$E$2:$E33))*ROW(B$2:B$37)*ISERROR(MATCH($B$2:$B$37,$F$1:$F32,)),ROUNDUP(RAND()*(SUM(--(LOOKUP(ROW(A$2:A$37),ROW(A$2:A$37)/($A$2:$A$37&lt;&gt;""),$A$2:$A$37)=LOOKUP(,-CODE($E$2:$E33),$E$2:$E33)))-SUM(--(LOOKUP(ROW(A$2:A33),ROW(A$2:A33)/($E$2:$E33&lt;&gt;""),$E$2:$E33)=LOOKUP(,-CODE($E$2:$E33),$E$2:$E33)))+1),0)))</f>
        <v>Установленные данные №2.7</v>
      </c>
      <c r="G33" s="1" t="str">
        <f t="shared" ca="1" si="0"/>
        <v>Сверяемые данные №2.7</v>
      </c>
    </row>
    <row r="34" spans="1:7" x14ac:dyDescent="0.25">
      <c r="A34" s="4"/>
      <c r="B34" s="1" t="s">
        <v>53</v>
      </c>
      <c r="C34" s="1" t="s">
        <v>71</v>
      </c>
      <c r="D34" s="3"/>
      <c r="E34" s="4"/>
      <c r="F34" s="1" t="str">
        <f t="array" aca="1" ref="F34" ca="1">INDEX(B$1:B$37,LARGE((LOOKUP(ROW(A$2:A$37),ROW(A$2:A$37)/($A$2:$A$37&lt;&gt;""),$A$2:$A$37)=LOOKUP(,-CODE($E$2:$E34),$E$2:$E34))*ROW(B$2:B$37)*ISERROR(MATCH($B$2:$B$37,$F$1:$F33,)),ROUNDUP(RAND()*(SUM(--(LOOKUP(ROW(A$2:A$37),ROW(A$2:A$37)/($A$2:$A$37&lt;&gt;""),$A$2:$A$37)=LOOKUP(,-CODE($E$2:$E34),$E$2:$E34)))-SUM(--(LOOKUP(ROW(A$2:A34),ROW(A$2:A34)/($E$2:$E34&lt;&gt;""),$E$2:$E34)=LOOKUP(,-CODE($E$2:$E34),$E$2:$E34)))+1),0)))</f>
        <v>Установленные данные №2.4</v>
      </c>
      <c r="G34" s="1" t="str">
        <f t="shared" ca="1" si="0"/>
        <v>Сверяемые данные №2.4</v>
      </c>
    </row>
    <row r="35" spans="1:7" x14ac:dyDescent="0.25">
      <c r="A35" s="4"/>
      <c r="B35" s="1" t="s">
        <v>54</v>
      </c>
      <c r="C35" s="1" t="s">
        <v>72</v>
      </c>
      <c r="D35" s="3"/>
      <c r="E35" s="4"/>
      <c r="F35" s="1" t="str">
        <f t="array" aca="1" ref="F35" ca="1">INDEX(B$1:B$37,LARGE((LOOKUP(ROW(A$2:A$37),ROW(A$2:A$37)/($A$2:$A$37&lt;&gt;""),$A$2:$A$37)=LOOKUP(,-CODE($E$2:$E35),$E$2:$E35))*ROW(B$2:B$37)*ISERROR(MATCH($B$2:$B$37,$F$1:$F34,)),ROUNDUP(RAND()*(SUM(--(LOOKUP(ROW(A$2:A$37),ROW(A$2:A$37)/($A$2:$A$37&lt;&gt;""),$A$2:$A$37)=LOOKUP(,-CODE($E$2:$E35),$E$2:$E35)))-SUM(--(LOOKUP(ROW(A$2:A35),ROW(A$2:A35)/($E$2:$E35&lt;&gt;""),$E$2:$E35)=LOOKUP(,-CODE($E$2:$E35),$E$2:$E35)))+1),0)))</f>
        <v>Установленные данные №2.13</v>
      </c>
      <c r="G35" s="1" t="str">
        <f t="shared" ca="1" si="0"/>
        <v>Сверяемые данные №2.13</v>
      </c>
    </row>
    <row r="36" spans="1:7" x14ac:dyDescent="0.25">
      <c r="A36" s="4"/>
      <c r="B36" s="1" t="s">
        <v>55</v>
      </c>
      <c r="C36" s="1" t="s">
        <v>73</v>
      </c>
      <c r="D36" s="3"/>
      <c r="E36" s="4"/>
      <c r="F36" s="1" t="str">
        <f t="array" aca="1" ref="F36" ca="1">INDEX(B$1:B$37,LARGE((LOOKUP(ROW(A$2:A$37),ROW(A$2:A$37)/($A$2:$A$37&lt;&gt;""),$A$2:$A$37)=LOOKUP(,-CODE($E$2:$E36),$E$2:$E36))*ROW(B$2:B$37)*ISERROR(MATCH($B$2:$B$37,$F$1:$F35,)),ROUNDUP(RAND()*(SUM(--(LOOKUP(ROW(A$2:A$37),ROW(A$2:A$37)/($A$2:$A$37&lt;&gt;""),$A$2:$A$37)=LOOKUP(,-CODE($E$2:$E36),$E$2:$E36)))-SUM(--(LOOKUP(ROW(A$2:A36),ROW(A$2:A36)/($E$2:$E36&lt;&gt;""),$E$2:$E36)=LOOKUP(,-CODE($E$2:$E36),$E$2:$E36)))+1),0)))</f>
        <v>Установленные данные №2.11</v>
      </c>
      <c r="G36" s="1" t="str">
        <f t="shared" ca="1" si="0"/>
        <v>Сверяемые данные №2.11</v>
      </c>
    </row>
    <row r="37" spans="1:7" x14ac:dyDescent="0.25">
      <c r="A37" s="4"/>
      <c r="B37" s="1" t="s">
        <v>56</v>
      </c>
      <c r="C37" s="1" t="s">
        <v>74</v>
      </c>
      <c r="D37" s="3"/>
      <c r="E37" s="4"/>
      <c r="F37" s="1" t="str">
        <f t="array" aca="1" ref="F37" ca="1">INDEX(B$1:B$37,LARGE((LOOKUP(ROW(A$2:A$37),ROW(A$2:A$37)/(A$2:A$37&lt;&gt;""),A$2:A$37)=LOOKUP(,-CODE($E$2:$E37),$E$2:$E37))*ROW(B$2:B$37)*ISERROR(MATCH($B$2:$B$37,$F$1:$F36,)),ROUNDUP(RAND()*(SUM(--(LOOKUP(ROW(A$2:A$37),ROW(A$2:A$37)/(A$2:A$37&lt;&gt;""),A$2:A$37)=LOOKUP(,-CODE($E$2:$E37),$E$2:$E37)))-SUM(--(LOOKUP(ROW(A$2:A37),ROW(A$2:A37)/($E$2:$E37&lt;&gt;""),$E$2:$E37)=LOOKUP(,-CODE($E$2:$E37),$E$2:$E37)))+1),0)))</f>
        <v>Установленные данные №2.5</v>
      </c>
      <c r="G37" s="1" t="str">
        <f t="shared" ca="1" si="0"/>
        <v>Сверяемые данные №2.5</v>
      </c>
    </row>
  </sheetData>
  <mergeCells count="6">
    <mergeCell ref="A2:A19"/>
    <mergeCell ref="A1:C1"/>
    <mergeCell ref="A20:A37"/>
    <mergeCell ref="E1:G1"/>
    <mergeCell ref="E2:E19"/>
    <mergeCell ref="E20:E37"/>
  </mergeCells>
  <conditionalFormatting sqref="F2:F37">
    <cfRule type="duplicateValues" dxfId="2" priority="3"/>
  </conditionalFormatting>
  <conditionalFormatting sqref="G2:G37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2015-06-10T08:10:01Z</dcterms:modified>
</cp:coreProperties>
</file>