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4000" windowHeight="14235" tabRatio="946"/>
  </bookViews>
  <sheets>
    <sheet name="Свод КД" sheetId="11" r:id="rId1"/>
    <sheet name="Пост КД" sheetId="12" r:id="rId2"/>
  </sheets>
  <definedNames>
    <definedName name="_xlnm._FilterDatabase" localSheetId="1" hidden="1">'Пост КД'!$A$1:$G$24</definedName>
  </definedNames>
  <calcPr calcId="145621"/>
</workbook>
</file>

<file path=xl/calcChain.xml><?xml version="1.0" encoding="utf-8"?>
<calcChain xmlns="http://schemas.openxmlformats.org/spreadsheetml/2006/main">
  <c r="E3" i="11" l="1"/>
  <c r="E5" i="11" s="1"/>
  <c r="E4" i="11"/>
  <c r="D4" i="11"/>
  <c r="D6" i="11" s="1"/>
  <c r="D5" i="11"/>
  <c r="D3" i="11"/>
  <c r="E6" i="11" l="1"/>
  <c r="E7" i="11" s="1"/>
  <c r="D7" i="11"/>
  <c r="D9" i="11" s="1"/>
  <c r="D8" i="11"/>
  <c r="E8" i="11" l="1"/>
  <c r="E9" i="11"/>
  <c r="D10" i="11"/>
  <c r="D11" i="11"/>
  <c r="D12" i="11" s="1"/>
  <c r="E10" i="11" l="1"/>
  <c r="D13" i="11"/>
  <c r="E11" i="11" l="1"/>
  <c r="D14" i="11"/>
  <c r="E12" i="11" l="1"/>
  <c r="E13" i="11" s="1"/>
  <c r="E14" i="11"/>
  <c r="D15" i="11"/>
  <c r="E15" i="11" l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D16" i="1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</calcChain>
</file>

<file path=xl/sharedStrings.xml><?xml version="1.0" encoding="utf-8"?>
<sst xmlns="http://schemas.openxmlformats.org/spreadsheetml/2006/main" count="37" uniqueCount="24">
  <si>
    <t>ООО "Фото-опт"</t>
  </si>
  <si>
    <t>ООО "Шторк"</t>
  </si>
  <si>
    <t>ООО "Спектр"</t>
  </si>
  <si>
    <t>ООО "Торговый Дом Авто Юнион"</t>
  </si>
  <si>
    <t>ЗАО "Аксе"</t>
  </si>
  <si>
    <t>ООО "РусХолтс"</t>
  </si>
  <si>
    <t>ООО "Торговый Дом "Массалия"</t>
  </si>
  <si>
    <t>ООО "Альянс"</t>
  </si>
  <si>
    <t>ООО "Линкор"</t>
  </si>
  <si>
    <t>ООО "Торговая компания "АЛКО"</t>
  </si>
  <si>
    <t>ООО "Рельеф СПб"</t>
  </si>
  <si>
    <t>ООО "ИНФОМАРКЕТ"</t>
  </si>
  <si>
    <t>ООО "Хасбро Раша"</t>
  </si>
  <si>
    <t>ООО "Альпинтех"</t>
  </si>
  <si>
    <t>ООО "НеваБэби"</t>
  </si>
  <si>
    <t>Поставщик</t>
  </si>
  <si>
    <t>Наименование</t>
  </si>
  <si>
    <t>Год</t>
  </si>
  <si>
    <t>Месяц</t>
  </si>
  <si>
    <t>РЦ</t>
  </si>
  <si>
    <t>доп. Комментарий</t>
  </si>
  <si>
    <t>Топ</t>
  </si>
  <si>
    <t>Причина</t>
  </si>
  <si>
    <t>Постав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</si>
</sst>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Border="1"/>
    <xf numFmtId="1" fontId="0" fillId="0" borderId="0" xfId="0" applyNumberFormat="1"/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/>
    </xf>
    <xf numFmtId="1" fontId="19" fillId="34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1" fontId="0" fillId="33" borderId="10" xfId="0" applyNumberFormat="1" applyFill="1" applyBorder="1" applyAlignment="1">
      <alignment horizontal="center" vertical="center"/>
    </xf>
    <xf numFmtId="0" fontId="0" fillId="0" borderId="10" xfId="0" applyFill="1" applyBorder="1"/>
    <xf numFmtId="0" fontId="20" fillId="35" borderId="11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32"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B1:L28"/>
  <sheetViews>
    <sheetView tabSelected="1" workbookViewId="0">
      <selection activeCell="D3" sqref="D3:E28"/>
    </sheetView>
  </sheetViews>
  <sheetFormatPr defaultRowHeight="15" x14ac:dyDescent="0.25"/>
  <cols>
    <col min="2" max="2" width="11.85546875" customWidth="1"/>
    <col min="3" max="3" width="2.140625" customWidth="1"/>
    <col min="4" max="4" width="11" bestFit="1" customWidth="1"/>
    <col min="5" max="5" width="32.85546875" bestFit="1" customWidth="1"/>
    <col min="6" max="6" width="40.140625" customWidth="1"/>
  </cols>
  <sheetData>
    <row r="1" spans="2:12" ht="18.75" customHeight="1" x14ac:dyDescent="0.25">
      <c r="D1" s="11" t="s">
        <v>21</v>
      </c>
      <c r="E1" s="12"/>
      <c r="F1" s="12"/>
    </row>
    <row r="2" spans="2:12" x14ac:dyDescent="0.25">
      <c r="B2" s="6" t="s">
        <v>19</v>
      </c>
      <c r="D2" s="5" t="s">
        <v>15</v>
      </c>
      <c r="E2" s="5" t="s">
        <v>16</v>
      </c>
      <c r="F2" s="5" t="s">
        <v>22</v>
      </c>
      <c r="K2">
        <v>8000</v>
      </c>
      <c r="L2">
        <v>1</v>
      </c>
    </row>
    <row r="3" spans="2:12" x14ac:dyDescent="0.25">
      <c r="B3" s="9">
        <v>8000</v>
      </c>
      <c r="D3" s="2">
        <f>IFERROR(LOOKUP(,-1/ISNA(MATCH('Пост КД'!D$2:D$35,D$2:D2,))/('Пост КД'!$A$2:$A$35=$B$3)/('Пост КД'!$B$2:$B$35=$B$6)/('Пост КД'!$C$2:$C$35=$B$9),'Пост КД'!D$2:D$35),"")</f>
        <v>106685</v>
      </c>
      <c r="E3" s="2" t="str">
        <f>IFERROR(LOOKUP(,-1/ISNA(MATCH('Пост КД'!E$2:E$35,E$2:E2,))/('Пост КД'!$A$2:$A$35=$B$3)/('Пост КД'!$B$2:$B$35=$B$6)/('Пост КД'!$C$2:$C$35=$B$9),'Пост КД'!E$2:E$35),"")</f>
        <v>ООО "Рельеф СПб"</v>
      </c>
      <c r="F3" s="1"/>
      <c r="K3">
        <v>8032</v>
      </c>
      <c r="L3">
        <v>2</v>
      </c>
    </row>
    <row r="4" spans="2:12" x14ac:dyDescent="0.25">
      <c r="D4" s="2">
        <f>IFERROR(LOOKUP(,-1/ISNA(MATCH('Пост КД'!D$2:D$35,D$2:D3,))/('Пост КД'!$A$2:$A$35=$B$3)/('Пост КД'!$B$2:$B$35=$B$6)/('Пост КД'!$C$2:$C$35=$B$9),'Пост КД'!D$2:D$35),"")</f>
        <v>102193</v>
      </c>
      <c r="E4" s="2" t="str">
        <f>IFERROR(LOOKUP(,-1/ISNA(MATCH('Пост КД'!E$2:E$35,E$2:E3,))/('Пост КД'!$A$2:$A$35=$B$3)/('Пост КД'!$B$2:$B$35=$B$6)/('Пост КД'!$C$2:$C$35=$B$9),'Пост КД'!E$2:E$35),"")</f>
        <v>ООО "Линкор"</v>
      </c>
      <c r="F4" s="1"/>
      <c r="K4">
        <v>8052</v>
      </c>
      <c r="L4">
        <v>3</v>
      </c>
    </row>
    <row r="5" spans="2:12" x14ac:dyDescent="0.25">
      <c r="B5" s="6" t="s">
        <v>18</v>
      </c>
      <c r="D5" s="2">
        <f>IFERROR(LOOKUP(,-1/ISNA(MATCH('Пост КД'!D$2:D$35,D$2:D4,))/('Пост КД'!$A$2:$A$35=$B$3)/('Пост КД'!$B$2:$B$35=$B$6)/('Пост КД'!$C$2:$C$35=$B$9),'Пост КД'!D$2:D$35),"")</f>
        <v>101057</v>
      </c>
      <c r="E5" s="2" t="str">
        <f>IFERROR(LOOKUP(,-1/ISNA(MATCH('Пост КД'!E$2:E$35,E$2:E4,))/('Пост КД'!$A$2:$A$35=$B$3)/('Пост КД'!$B$2:$B$35=$B$6)/('Пост КД'!$C$2:$C$35=$B$9),'Пост КД'!E$2:E$35),"")</f>
        <v>ООО "Торговая компания "АЛКО"</v>
      </c>
      <c r="F5" s="1"/>
      <c r="K5">
        <v>8072</v>
      </c>
      <c r="L5">
        <v>4</v>
      </c>
    </row>
    <row r="6" spans="2:12" x14ac:dyDescent="0.25">
      <c r="B6" s="9">
        <v>1</v>
      </c>
      <c r="D6" s="2">
        <f>IFERROR(LOOKUP(,-1/ISNA(MATCH('Пост КД'!D$2:D$35,D$2:D5,))/('Пост КД'!$A$2:$A$35=$B$3)/('Пост КД'!$B$2:$B$35=$B$6)/('Пост КД'!$C$2:$C$35=$B$9),'Пост КД'!D$2:D$35),"")</f>
        <v>105758</v>
      </c>
      <c r="E6" s="2" t="str">
        <f>IFERROR(LOOKUP(,-1/ISNA(MATCH('Пост КД'!E$2:E$35,E$2:E5,))/('Пост КД'!$A$2:$A$35=$B$3)/('Пост КД'!$B$2:$B$35=$B$6)/('Пост КД'!$C$2:$C$35=$B$9),'Пост КД'!E$2:E$35),"")</f>
        <v>ООО "Торговый Дом "Массалия"</v>
      </c>
      <c r="F6" s="1"/>
      <c r="K6">
        <v>8114</v>
      </c>
      <c r="L6">
        <v>5</v>
      </c>
    </row>
    <row r="7" spans="2:12" x14ac:dyDescent="0.25">
      <c r="D7" s="2">
        <f>IFERROR(LOOKUP(,-1/ISNA(MATCH('Пост КД'!D$2:D$35,D$2:D6,))/('Пост КД'!$A$2:$A$35=$B$3)/('Пост КД'!$B$2:$B$35=$B$6)/('Пост КД'!$C$2:$C$35=$B$9),'Пост КД'!D$2:D$35),"")</f>
        <v>103839</v>
      </c>
      <c r="E7" s="2" t="str">
        <f>IFERROR(LOOKUP(,-1/ISNA(MATCH('Пост КД'!E$2:E$35,E$2:E6,))/('Пост КД'!$A$2:$A$35=$B$3)/('Пост КД'!$B$2:$B$35=$B$6)/('Пост КД'!$C$2:$C$35=$B$9),'Пост КД'!E$2:E$35),"")</f>
        <v>ООО "Торговый Дом Авто Юнион"</v>
      </c>
      <c r="F7" s="1"/>
      <c r="L7">
        <v>6</v>
      </c>
    </row>
    <row r="8" spans="2:12" x14ac:dyDescent="0.25">
      <c r="B8" s="6" t="s">
        <v>17</v>
      </c>
      <c r="D8" s="2">
        <f>IFERROR(LOOKUP(,-1/ISNA(MATCH('Пост КД'!D$2:D$35,D$2:D7,))/('Пост КД'!$A$2:$A$35=$B$3)/('Пост КД'!$B$2:$B$35=$B$6)/('Пост КД'!$C$2:$C$35=$B$9),'Пост КД'!D$2:D$35),"")</f>
        <v>107765</v>
      </c>
      <c r="E8" s="2" t="str">
        <f>IFERROR(LOOKUP(,-1/ISNA(MATCH('Пост КД'!E$2:E$35,E$2:E7,))/('Пост КД'!$A$2:$A$35=$B$3)/('Пост КД'!$B$2:$B$35=$B$6)/('Пост КД'!$C$2:$C$35=$B$9),'Пост КД'!E$2:E$35),"")</f>
        <v>ООО "НеваБэби"</v>
      </c>
      <c r="F8" s="1"/>
      <c r="L8">
        <v>7</v>
      </c>
    </row>
    <row r="9" spans="2:12" x14ac:dyDescent="0.25">
      <c r="B9" s="9">
        <v>2015</v>
      </c>
      <c r="D9" s="2">
        <f>IFERROR(LOOKUP(,-1/ISNA(MATCH('Пост КД'!D$2:D$35,D$2:D8,))/('Пост КД'!$A$2:$A$35=$B$3)/('Пост КД'!$B$2:$B$35=$B$6)/('Пост КД'!$C$2:$C$35=$B$9),'Пост КД'!D$2:D$35),"")</f>
        <v>107488</v>
      </c>
      <c r="E9" s="2" t="str">
        <f>IFERROR(LOOKUP(,-1/ISNA(MATCH('Пост КД'!E$2:E$35,E$2:E8,))/('Пост КД'!$A$2:$A$35=$B$3)/('Пост КД'!$B$2:$B$35=$B$6)/('Пост КД'!$C$2:$C$35=$B$9),'Пост КД'!E$2:E$35),"")</f>
        <v>ООО "Хасбро Раша"</v>
      </c>
      <c r="F9" s="1"/>
      <c r="L9">
        <v>8</v>
      </c>
    </row>
    <row r="10" spans="2:12" x14ac:dyDescent="0.25">
      <c r="D10" s="2">
        <f>IFERROR(LOOKUP(,-1/ISNA(MATCH('Пост КД'!D$2:D$35,D$2:D9,))/('Пост КД'!$A$2:$A$35=$B$3)/('Пост КД'!$B$2:$B$35=$B$6)/('Пост КД'!$C$2:$C$35=$B$9),'Пост КД'!D$2:D$35),"")</f>
        <v>100147</v>
      </c>
      <c r="E10" s="2" t="str">
        <f>IFERROR(LOOKUP(,-1/ISNA(MATCH('Пост КД'!E$2:E$35,E$2:E9,))/('Пост КД'!$A$2:$A$35=$B$3)/('Пост КД'!$B$2:$B$35=$B$6)/('Пост КД'!$C$2:$C$35=$B$9),'Пост КД'!E$2:E$35),"")</f>
        <v>ЗАО "Аксе"</v>
      </c>
      <c r="F10" s="1"/>
      <c r="L10">
        <v>9</v>
      </c>
    </row>
    <row r="11" spans="2:12" x14ac:dyDescent="0.25">
      <c r="D11" s="2">
        <f>IFERROR(LOOKUP(,-1/ISNA(MATCH('Пост КД'!D$2:D$35,D$2:D10,))/('Пост КД'!$A$2:$A$35=$B$3)/('Пост КД'!$B$2:$B$35=$B$6)/('Пост КД'!$C$2:$C$35=$B$9),'Пост КД'!D$2:D$35),"")</f>
        <v>106431</v>
      </c>
      <c r="E11" s="2" t="str">
        <f>IFERROR(LOOKUP(,-1/ISNA(MATCH('Пост КД'!E$2:E$35,E$2:E10,))/('Пост КД'!$A$2:$A$35=$B$3)/('Пост КД'!$B$2:$B$35=$B$6)/('Пост КД'!$C$2:$C$35=$B$9),'Пост КД'!E$2:E$35),"")</f>
        <v>ООО "ИНФОМАРКЕТ"</v>
      </c>
      <c r="F11" s="1"/>
      <c r="L11">
        <v>10</v>
      </c>
    </row>
    <row r="12" spans="2:12" x14ac:dyDescent="0.25">
      <c r="D12" s="2">
        <f>IFERROR(LOOKUP(,-1/ISNA(MATCH('Пост КД'!D$2:D$35,D$2:D11,))/('Пост КД'!$A$2:$A$35=$B$3)/('Пост КД'!$B$2:$B$35=$B$6)/('Пост КД'!$C$2:$C$35=$B$9),'Пост КД'!D$2:D$35),"")</f>
        <v>106548</v>
      </c>
      <c r="E12" s="2" t="str">
        <f>IFERROR(LOOKUP(,-1/ISNA(MATCH('Пост КД'!E$2:E$35,E$2:E11,))/('Пост КД'!$A$2:$A$35=$B$3)/('Пост КД'!$B$2:$B$35=$B$6)/('Пост КД'!$C$2:$C$35=$B$9),'Пост КД'!E$2:E$35),"")</f>
        <v>ООО "Фото-опт"</v>
      </c>
      <c r="F12" s="1"/>
      <c r="L12">
        <v>11</v>
      </c>
    </row>
    <row r="13" spans="2:12" x14ac:dyDescent="0.25">
      <c r="D13" s="2">
        <f>IFERROR(LOOKUP(,-1/ISNA(MATCH('Пост КД'!D$2:D$35,D$2:D12,))/('Пост КД'!$A$2:$A$35=$B$3)/('Пост КД'!$B$2:$B$35=$B$6)/('Пост КД'!$C$2:$C$35=$B$9),'Пост КД'!D$2:D$35),"")</f>
        <v>102180</v>
      </c>
      <c r="E13" s="2" t="str">
        <f>IFERROR(LOOKUP(,-1/ISNA(MATCH('Пост КД'!E$2:E$35,E$2:E12,))/('Пост КД'!$A$2:$A$35=$B$3)/('Пост КД'!$B$2:$B$35=$B$6)/('Пост КД'!$C$2:$C$35=$B$9),'Пост КД'!E$2:E$35),"")</f>
        <v>ООО "Альянс"</v>
      </c>
      <c r="F13" s="1"/>
      <c r="L13">
        <v>12</v>
      </c>
    </row>
    <row r="14" spans="2:12" x14ac:dyDescent="0.25">
      <c r="D14" s="2">
        <f>IFERROR(LOOKUP(,-1/ISNA(MATCH('Пост КД'!D$2:D$35,D$2:D13,))/('Пост КД'!$A$2:$A$35=$B$3)/('Пост КД'!$B$2:$B$35=$B$6)/('Пост КД'!$C$2:$C$35=$B$9),'Пост КД'!D$2:D$35),"")</f>
        <v>100435</v>
      </c>
      <c r="E14" s="2" t="str">
        <f>IFERROR(LOOKUP(,-1/ISNA(MATCH('Пост КД'!E$2:E$35,E$2:E13,))/('Пост КД'!$A$2:$A$35=$B$3)/('Пост КД'!$B$2:$B$35=$B$6)/('Пост КД'!$C$2:$C$35=$B$9),'Пост КД'!E$2:E$35),"")</f>
        <v>ООО "Шторк"</v>
      </c>
      <c r="F14" s="1"/>
    </row>
    <row r="15" spans="2:12" x14ac:dyDescent="0.25">
      <c r="D15" s="2" t="str">
        <f>IFERROR(LOOKUP(,-1/ISNA(MATCH('Пост КД'!D$2:D$35,D$2:D14,))/('Пост КД'!$A$2:$A$35=$B$3)/('Пост КД'!$B$2:$B$35=$B$6)/('Пост КД'!$C$2:$C$35=$B$9),'Пост КД'!D$2:D$35),"")</f>
        <v/>
      </c>
      <c r="E15" s="2" t="str">
        <f>IFERROR(LOOKUP(,-1/ISNA(MATCH('Пост КД'!E$2:E$35,E$2:E14,))/('Пост КД'!$A$2:$A$35=$B$3)/('Пост КД'!$B$2:$B$35=$B$6)/('Пост КД'!$C$2:$C$35=$B$9),'Пост КД'!E$2:E$35),"")</f>
        <v/>
      </c>
      <c r="F15" s="1"/>
    </row>
    <row r="16" spans="2:12" x14ac:dyDescent="0.25">
      <c r="D16" s="2" t="str">
        <f>IFERROR(LOOKUP(,-1/ISNA(MATCH('Пост КД'!D$2:D$35,D$2:D15,))/('Пост КД'!$A$2:$A$35=$B$3)/('Пост КД'!$B$2:$B$35=$B$6)/('Пост КД'!$C$2:$C$35=$B$9),'Пост КД'!D$2:D$35),"")</f>
        <v/>
      </c>
      <c r="E16" s="2" t="str">
        <f>IFERROR(LOOKUP(,-1/ISNA(MATCH('Пост КД'!E$2:E$35,E$2:E15,))/('Пост КД'!$A$2:$A$35=$B$3)/('Пост КД'!$B$2:$B$35=$B$6)/('Пост КД'!$C$2:$C$35=$B$9),'Пост КД'!E$2:E$35),"")</f>
        <v/>
      </c>
      <c r="F16" s="1"/>
    </row>
    <row r="17" spans="4:6" x14ac:dyDescent="0.25">
      <c r="D17" s="2" t="str">
        <f>IFERROR(LOOKUP(,-1/ISNA(MATCH('Пост КД'!D$2:D$35,D$2:D16,))/('Пост КД'!$A$2:$A$35=$B$3)/('Пост КД'!$B$2:$B$35=$B$6)/('Пост КД'!$C$2:$C$35=$B$9),'Пост КД'!D$2:D$35),"")</f>
        <v/>
      </c>
      <c r="E17" s="2" t="str">
        <f>IFERROR(LOOKUP(,-1/ISNA(MATCH('Пост КД'!E$2:E$35,E$2:E16,))/('Пост КД'!$A$2:$A$35=$B$3)/('Пост КД'!$B$2:$B$35=$B$6)/('Пост КД'!$C$2:$C$35=$B$9),'Пост КД'!E$2:E$35),"")</f>
        <v/>
      </c>
      <c r="F17" s="1"/>
    </row>
    <row r="18" spans="4:6" x14ac:dyDescent="0.25">
      <c r="D18" s="2" t="str">
        <f>IFERROR(LOOKUP(,-1/ISNA(MATCH('Пост КД'!D$2:D$35,D$2:D17,))/('Пост КД'!$A$2:$A$35=$B$3)/('Пост КД'!$B$2:$B$35=$B$6)/('Пост КД'!$C$2:$C$35=$B$9),'Пост КД'!D$2:D$35),"")</f>
        <v/>
      </c>
      <c r="E18" s="2" t="str">
        <f>IFERROR(LOOKUP(,-1/ISNA(MATCH('Пост КД'!E$2:E$35,E$2:E17,))/('Пост КД'!$A$2:$A$35=$B$3)/('Пост КД'!$B$2:$B$35=$B$6)/('Пост КД'!$C$2:$C$35=$B$9),'Пост КД'!E$2:E$35),"")</f>
        <v/>
      </c>
      <c r="F18" s="3"/>
    </row>
    <row r="19" spans="4:6" x14ac:dyDescent="0.25">
      <c r="D19" s="2" t="str">
        <f>IFERROR(LOOKUP(,-1/ISNA(MATCH('Пост КД'!D$2:D$35,D$2:D18,))/('Пост КД'!$A$2:$A$35=$B$3)/('Пост КД'!$B$2:$B$35=$B$6)/('Пост КД'!$C$2:$C$35=$B$9),'Пост КД'!D$2:D$35),"")</f>
        <v/>
      </c>
      <c r="E19" s="2" t="str">
        <f>IFERROR(LOOKUP(,-1/ISNA(MATCH('Пост КД'!E$2:E$35,E$2:E18,))/('Пост КД'!$A$2:$A$35=$B$3)/('Пост КД'!$B$2:$B$35=$B$6)/('Пост КД'!$C$2:$C$35=$B$9),'Пост КД'!E$2:E$35),"")</f>
        <v/>
      </c>
      <c r="F19" s="3"/>
    </row>
    <row r="20" spans="4:6" x14ac:dyDescent="0.25">
      <c r="D20" s="2" t="str">
        <f>IFERROR(LOOKUP(,-1/ISNA(MATCH('Пост КД'!D$2:D$35,D$2:D19,))/('Пост КД'!$A$2:$A$35=$B$3)/('Пост КД'!$B$2:$B$35=$B$6)/('Пост КД'!$C$2:$C$35=$B$9),'Пост КД'!D$2:D$35),"")</f>
        <v/>
      </c>
      <c r="E20" s="2" t="str">
        <f>IFERROR(LOOKUP(,-1/ISNA(MATCH('Пост КД'!E$2:E$35,E$2:E19,))/('Пост КД'!$A$2:$A$35=$B$3)/('Пост КД'!$B$2:$B$35=$B$6)/('Пост КД'!$C$2:$C$35=$B$9),'Пост КД'!E$2:E$35),"")</f>
        <v/>
      </c>
      <c r="F20" s="3"/>
    </row>
    <row r="21" spans="4:6" x14ac:dyDescent="0.25">
      <c r="D21" s="2" t="str">
        <f>IFERROR(LOOKUP(,-1/ISNA(MATCH('Пост КД'!D$2:D$35,D$2:D20,))/('Пост КД'!$A$2:$A$35=$B$3)/('Пост КД'!$B$2:$B$35=$B$6)/('Пост КД'!$C$2:$C$35=$B$9),'Пост КД'!D$2:D$35),"")</f>
        <v/>
      </c>
      <c r="E21" s="2" t="str">
        <f>IFERROR(LOOKUP(,-1/ISNA(MATCH('Пост КД'!E$2:E$35,E$2:E20,))/('Пост КД'!$A$2:$A$35=$B$3)/('Пост КД'!$B$2:$B$35=$B$6)/('Пост КД'!$C$2:$C$35=$B$9),'Пост КД'!E$2:E$35),"")</f>
        <v/>
      </c>
      <c r="F21" s="3"/>
    </row>
    <row r="22" spans="4:6" x14ac:dyDescent="0.25">
      <c r="D22" s="2" t="str">
        <f>IFERROR(LOOKUP(,-1/ISNA(MATCH('Пост КД'!D$2:D$35,D$2:D21,))/('Пост КД'!$A$2:$A$35=$B$3)/('Пост КД'!$B$2:$B$35=$B$6)/('Пост КД'!$C$2:$C$35=$B$9),'Пост КД'!D$2:D$35),"")</f>
        <v/>
      </c>
      <c r="E22" s="2" t="str">
        <f>IFERROR(LOOKUP(,-1/ISNA(MATCH('Пост КД'!E$2:E$35,E$2:E21,))/('Пост КД'!$A$2:$A$35=$B$3)/('Пост КД'!$B$2:$B$35=$B$6)/('Пост КД'!$C$2:$C$35=$B$9),'Пост КД'!E$2:E$35),"")</f>
        <v/>
      </c>
      <c r="F22" s="3"/>
    </row>
    <row r="23" spans="4:6" x14ac:dyDescent="0.25">
      <c r="D23" s="2" t="str">
        <f>IFERROR(LOOKUP(,-1/ISNA(MATCH('Пост КД'!D$2:D$35,D$2:D22,))/('Пост КД'!$A$2:$A$35=$B$3)/('Пост КД'!$B$2:$B$35=$B$6)/('Пост КД'!$C$2:$C$35=$B$9),'Пост КД'!D$2:D$35),"")</f>
        <v/>
      </c>
      <c r="E23" s="2" t="str">
        <f>IFERROR(LOOKUP(,-1/ISNA(MATCH('Пост КД'!E$2:E$35,E$2:E22,))/('Пост КД'!$A$2:$A$35=$B$3)/('Пост КД'!$B$2:$B$35=$B$6)/('Пост КД'!$C$2:$C$35=$B$9),'Пост КД'!E$2:E$35),"")</f>
        <v/>
      </c>
      <c r="F23" s="3"/>
    </row>
    <row r="24" spans="4:6" x14ac:dyDescent="0.25">
      <c r="D24" s="2" t="str">
        <f>IFERROR(LOOKUP(,-1/ISNA(MATCH('Пост КД'!D$2:D$35,D$2:D23,))/('Пост КД'!$A$2:$A$35=$B$3)/('Пост КД'!$B$2:$B$35=$B$6)/('Пост КД'!$C$2:$C$35=$B$9),'Пост КД'!D$2:D$35),"")</f>
        <v/>
      </c>
      <c r="E24" s="2" t="str">
        <f>IFERROR(LOOKUP(,-1/ISNA(MATCH('Пост КД'!E$2:E$35,E$2:E23,))/('Пост КД'!$A$2:$A$35=$B$3)/('Пост КД'!$B$2:$B$35=$B$6)/('Пост КД'!$C$2:$C$35=$B$9),'Пост КД'!E$2:E$35),"")</f>
        <v/>
      </c>
      <c r="F24" s="3"/>
    </row>
    <row r="25" spans="4:6" x14ac:dyDescent="0.25">
      <c r="D25" s="2" t="str">
        <f>IFERROR(LOOKUP(,-1/ISNA(MATCH('Пост КД'!D$2:D$35,D$2:D24,))/('Пост КД'!$A$2:$A$35=$B$3)/('Пост КД'!$B$2:$B$35=$B$6)/('Пост КД'!$C$2:$C$35=$B$9),'Пост КД'!D$2:D$35),"")</f>
        <v/>
      </c>
      <c r="E25" s="2" t="str">
        <f>IFERROR(LOOKUP(,-1/ISNA(MATCH('Пост КД'!E$2:E$35,E$2:E24,))/('Пост КД'!$A$2:$A$35=$B$3)/('Пост КД'!$B$2:$B$35=$B$6)/('Пост КД'!$C$2:$C$35=$B$9),'Пост КД'!E$2:E$35),"")</f>
        <v/>
      </c>
      <c r="F25" s="3"/>
    </row>
    <row r="26" spans="4:6" x14ac:dyDescent="0.25">
      <c r="D26" s="2" t="str">
        <f>IFERROR(LOOKUP(,-1/ISNA(MATCH('Пост КД'!D$2:D$35,D$2:D25,))/('Пост КД'!$A$2:$A$35=$B$3)/('Пост КД'!$B$2:$B$35=$B$6)/('Пост КД'!$C$2:$C$35=$B$9),'Пост КД'!D$2:D$35),"")</f>
        <v/>
      </c>
      <c r="E26" s="2" t="str">
        <f>IFERROR(LOOKUP(,-1/ISNA(MATCH('Пост КД'!E$2:E$35,E$2:E25,))/('Пост КД'!$A$2:$A$35=$B$3)/('Пост КД'!$B$2:$B$35=$B$6)/('Пост КД'!$C$2:$C$35=$B$9),'Пост КД'!E$2:E$35),"")</f>
        <v/>
      </c>
      <c r="F26" s="3"/>
    </row>
    <row r="27" spans="4:6" x14ac:dyDescent="0.25">
      <c r="D27" s="2" t="str">
        <f>IFERROR(LOOKUP(,-1/ISNA(MATCH('Пост КД'!D$2:D$35,D$2:D26,))/('Пост КД'!$A$2:$A$35=$B$3)/('Пост КД'!$B$2:$B$35=$B$6)/('Пост КД'!$C$2:$C$35=$B$9),'Пост КД'!D$2:D$35),"")</f>
        <v/>
      </c>
      <c r="E27" s="2" t="str">
        <f>IFERROR(LOOKUP(,-1/ISNA(MATCH('Пост КД'!E$2:E$35,E$2:E26,))/('Пост КД'!$A$2:$A$35=$B$3)/('Пост КД'!$B$2:$B$35=$B$6)/('Пост КД'!$C$2:$C$35=$B$9),'Пост КД'!E$2:E$35),"")</f>
        <v/>
      </c>
      <c r="F27" s="3"/>
    </row>
    <row r="28" spans="4:6" x14ac:dyDescent="0.25">
      <c r="D28" s="2" t="str">
        <f>IFERROR(LOOKUP(,-1/ISNA(MATCH('Пост КД'!D$2:D$35,D$2:D27,))/('Пост КД'!$A$2:$A$35=$B$3)/('Пост КД'!$B$2:$B$35=$B$6)/('Пост КД'!$C$2:$C$35=$B$9),'Пост КД'!D$2:D$35),"")</f>
        <v/>
      </c>
      <c r="E28" s="2" t="str">
        <f>IFERROR(LOOKUP(,-1/ISNA(MATCH('Пост КД'!E$2:E$35,E$2:E27,))/('Пост КД'!$A$2:$A$35=$B$3)/('Пост КД'!$B$2:$B$35=$B$6)/('Пост КД'!$C$2:$C$35=$B$9),'Пост КД'!E$2:E$35),"")</f>
        <v/>
      </c>
      <c r="F28" s="3"/>
    </row>
  </sheetData>
  <mergeCells count="1">
    <mergeCell ref="D1:F1"/>
  </mergeCells>
  <conditionalFormatting sqref="D3:E28">
    <cfRule type="cellIs" dxfId="431" priority="47" operator="equal">
      <formula>100681</formula>
    </cfRule>
    <cfRule type="cellIs" dxfId="430" priority="48" operator="equal">
      <formula>101136</formula>
    </cfRule>
    <cfRule type="cellIs" dxfId="429" priority="49" operator="equal">
      <formula>104808</formula>
    </cfRule>
  </conditionalFormatting>
  <conditionalFormatting sqref="D3:E28">
    <cfRule type="cellIs" dxfId="428" priority="35" operator="equal">
      <formula>105473</formula>
    </cfRule>
    <cfRule type="cellIs" dxfId="427" priority="36" operator="equal">
      <formula>102191</formula>
    </cfRule>
    <cfRule type="cellIs" dxfId="426" priority="37" operator="equal">
      <formula>101153</formula>
    </cfRule>
    <cfRule type="cellIs" dxfId="425" priority="38" operator="equal">
      <formula>104808</formula>
    </cfRule>
    <cfRule type="cellIs" dxfId="424" priority="39" operator="equal">
      <formula>106843</formula>
    </cfRule>
    <cfRule type="cellIs" dxfId="423" priority="40" operator="equal">
      <formula>104702</formula>
    </cfRule>
    <cfRule type="cellIs" dxfId="422" priority="41" operator="equal">
      <formula>105957</formula>
    </cfRule>
    <cfRule type="cellIs" dxfId="421" priority="42" operator="equal">
      <formula>106935</formula>
    </cfRule>
    <cfRule type="cellIs" dxfId="420" priority="43" operator="equal">
      <formula>101136</formula>
    </cfRule>
    <cfRule type="cellIs" dxfId="419" priority="44" operator="equal">
      <formula>100681</formula>
    </cfRule>
    <cfRule type="cellIs" dxfId="418" priority="45" operator="equal">
      <formula>101478</formula>
    </cfRule>
    <cfRule type="cellIs" dxfId="417" priority="46" operator="equal">
      <formula>101921</formula>
    </cfRule>
  </conditionalFormatting>
  <conditionalFormatting sqref="D3:E28">
    <cfRule type="cellIs" dxfId="416" priority="34" operator="equal">
      <formula>102459</formula>
    </cfRule>
  </conditionalFormatting>
  <conditionalFormatting sqref="D3:E28">
    <cfRule type="cellIs" dxfId="415" priority="31" operator="equal">
      <formula>100681</formula>
    </cfRule>
    <cfRule type="cellIs" dxfId="414" priority="32" operator="equal">
      <formula>101136</formula>
    </cfRule>
    <cfRule type="cellIs" dxfId="413" priority="33" operator="equal">
      <formula>104808</formula>
    </cfRule>
  </conditionalFormatting>
  <conditionalFormatting sqref="D3:E28">
    <cfRule type="cellIs" dxfId="412" priority="19" operator="equal">
      <formula>105473</formula>
    </cfRule>
    <cfRule type="cellIs" dxfId="411" priority="20" operator="equal">
      <formula>102191</formula>
    </cfRule>
    <cfRule type="cellIs" dxfId="410" priority="21" operator="equal">
      <formula>101153</formula>
    </cfRule>
    <cfRule type="cellIs" dxfId="409" priority="22" operator="equal">
      <formula>104808</formula>
    </cfRule>
    <cfRule type="cellIs" dxfId="408" priority="23" operator="equal">
      <formula>106843</formula>
    </cfRule>
    <cfRule type="cellIs" dxfId="407" priority="24" operator="equal">
      <formula>104702</formula>
    </cfRule>
    <cfRule type="cellIs" dxfId="406" priority="25" operator="equal">
      <formula>105957</formula>
    </cfRule>
    <cfRule type="cellIs" dxfId="405" priority="26" operator="equal">
      <formula>106935</formula>
    </cfRule>
    <cfRule type="cellIs" dxfId="404" priority="27" operator="equal">
      <formula>101136</formula>
    </cfRule>
    <cfRule type="cellIs" dxfId="403" priority="28" operator="equal">
      <formula>100681</formula>
    </cfRule>
    <cfRule type="cellIs" dxfId="402" priority="29" operator="equal">
      <formula>101478</formula>
    </cfRule>
    <cfRule type="cellIs" dxfId="401" priority="30" operator="equal">
      <formula>101921</formula>
    </cfRule>
  </conditionalFormatting>
  <conditionalFormatting sqref="D3:E28">
    <cfRule type="cellIs" dxfId="400" priority="18" operator="equal">
      <formula>102459</formula>
    </cfRule>
  </conditionalFormatting>
  <dataValidations count="3">
    <dataValidation type="list" allowBlank="1" showInputMessage="1" showErrorMessage="1" sqref="B6">
      <formula1>$L$2:$L$13</formula1>
    </dataValidation>
    <dataValidation type="list" allowBlank="1" showInputMessage="1" showErrorMessage="1" sqref="B9">
      <formula1>#REF!</formula1>
    </dataValidation>
    <dataValidation type="list" allowBlank="1" showInputMessage="1" showErrorMessage="1" sqref="B3">
      <formula1>$K$2:$K$6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tabColor rgb="FF92D050"/>
  </sheetPr>
  <dimension ref="A1:G35"/>
  <sheetViews>
    <sheetView workbookViewId="0">
      <selection activeCell="B4" sqref="B4"/>
    </sheetView>
  </sheetViews>
  <sheetFormatPr defaultRowHeight="15" x14ac:dyDescent="0.25"/>
  <cols>
    <col min="1" max="1" width="10.5703125" style="4" customWidth="1"/>
    <col min="2" max="2" width="8.7109375" style="4" customWidth="1"/>
    <col min="3" max="3" width="9.7109375" style="4" customWidth="1"/>
    <col min="4" max="4" width="16.140625" customWidth="1"/>
    <col min="5" max="5" width="34.140625" customWidth="1"/>
    <col min="6" max="6" width="50.140625" customWidth="1"/>
    <col min="7" max="7" width="18.85546875" bestFit="1" customWidth="1"/>
  </cols>
  <sheetData>
    <row r="1" spans="1:7" x14ac:dyDescent="0.25">
      <c r="A1" s="7" t="s">
        <v>19</v>
      </c>
      <c r="B1" s="7" t="s">
        <v>18</v>
      </c>
      <c r="C1" s="7" t="s">
        <v>17</v>
      </c>
      <c r="D1" s="5" t="s">
        <v>23</v>
      </c>
      <c r="E1" s="5" t="s">
        <v>16</v>
      </c>
      <c r="F1" s="5" t="s">
        <v>22</v>
      </c>
      <c r="G1" s="5" t="s">
        <v>20</v>
      </c>
    </row>
    <row r="2" spans="1:7" x14ac:dyDescent="0.25">
      <c r="A2" s="8">
        <v>8000</v>
      </c>
      <c r="B2" s="8">
        <v>1</v>
      </c>
      <c r="C2" s="8">
        <v>2015</v>
      </c>
      <c r="D2" s="2">
        <v>100435</v>
      </c>
      <c r="E2" s="3" t="s">
        <v>1</v>
      </c>
      <c r="F2" s="1"/>
      <c r="G2" s="1"/>
    </row>
    <row r="3" spans="1:7" x14ac:dyDescent="0.25">
      <c r="A3" s="8">
        <v>8000</v>
      </c>
      <c r="B3" s="8">
        <v>1</v>
      </c>
      <c r="C3" s="8">
        <v>2015</v>
      </c>
      <c r="D3" s="2">
        <v>102180</v>
      </c>
      <c r="E3" s="3" t="s">
        <v>7</v>
      </c>
      <c r="F3" s="1"/>
      <c r="G3" s="1"/>
    </row>
    <row r="4" spans="1:7" x14ac:dyDescent="0.25">
      <c r="A4" s="8">
        <v>8000</v>
      </c>
      <c r="B4" s="8">
        <v>1</v>
      </c>
      <c r="C4" s="8">
        <v>2015</v>
      </c>
      <c r="D4" s="2">
        <v>106548</v>
      </c>
      <c r="E4" s="3" t="s">
        <v>0</v>
      </c>
      <c r="F4" s="1"/>
      <c r="G4" s="1"/>
    </row>
    <row r="5" spans="1:7" hidden="1" x14ac:dyDescent="0.25">
      <c r="A5" s="8">
        <v>8114</v>
      </c>
      <c r="B5" s="8">
        <v>1</v>
      </c>
      <c r="C5" s="8">
        <v>2015</v>
      </c>
      <c r="D5" s="2">
        <v>105632</v>
      </c>
      <c r="E5" s="3" t="s">
        <v>2</v>
      </c>
      <c r="F5" s="1"/>
      <c r="G5" s="1"/>
    </row>
    <row r="6" spans="1:7" x14ac:dyDescent="0.25">
      <c r="A6" s="8">
        <v>8000</v>
      </c>
      <c r="B6" s="8">
        <v>1</v>
      </c>
      <c r="C6" s="8">
        <v>2015</v>
      </c>
      <c r="D6" s="2">
        <v>106431</v>
      </c>
      <c r="E6" s="3" t="s">
        <v>11</v>
      </c>
      <c r="F6" s="1"/>
      <c r="G6" s="1"/>
    </row>
    <row r="7" spans="1:7" hidden="1" x14ac:dyDescent="0.25">
      <c r="A7" s="8">
        <v>8052</v>
      </c>
      <c r="B7" s="8">
        <v>1</v>
      </c>
      <c r="C7" s="8">
        <v>2015</v>
      </c>
      <c r="D7" s="2">
        <v>100198</v>
      </c>
      <c r="E7" s="3" t="s">
        <v>5</v>
      </c>
      <c r="F7" s="1"/>
      <c r="G7" s="1"/>
    </row>
    <row r="8" spans="1:7" x14ac:dyDescent="0.25">
      <c r="A8" s="8">
        <v>8000</v>
      </c>
      <c r="B8" s="8">
        <v>1</v>
      </c>
      <c r="C8" s="8">
        <v>2015</v>
      </c>
      <c r="D8" s="2">
        <v>100147</v>
      </c>
      <c r="E8" s="3" t="s">
        <v>4</v>
      </c>
      <c r="F8" s="1"/>
      <c r="G8" s="1"/>
    </row>
    <row r="9" spans="1:7" x14ac:dyDescent="0.25">
      <c r="A9" s="8">
        <v>8000</v>
      </c>
      <c r="B9" s="8">
        <v>1</v>
      </c>
      <c r="C9" s="8">
        <v>2015</v>
      </c>
      <c r="D9" s="2">
        <v>107488</v>
      </c>
      <c r="E9" s="3" t="s">
        <v>12</v>
      </c>
      <c r="F9" s="1"/>
      <c r="G9" s="1"/>
    </row>
    <row r="10" spans="1:7" x14ac:dyDescent="0.25">
      <c r="A10" s="8">
        <v>8000</v>
      </c>
      <c r="B10" s="8">
        <v>1</v>
      </c>
      <c r="C10" s="8">
        <v>2015</v>
      </c>
      <c r="D10" s="2">
        <v>107765</v>
      </c>
      <c r="E10" s="3" t="s">
        <v>14</v>
      </c>
      <c r="F10" s="1"/>
      <c r="G10" s="1"/>
    </row>
    <row r="11" spans="1:7" x14ac:dyDescent="0.25">
      <c r="A11" s="8">
        <v>8000</v>
      </c>
      <c r="B11" s="8">
        <v>1</v>
      </c>
      <c r="C11" s="8">
        <v>2015</v>
      </c>
      <c r="D11" s="2">
        <v>103839</v>
      </c>
      <c r="E11" s="3" t="s">
        <v>3</v>
      </c>
      <c r="F11" s="1"/>
      <c r="G11" s="1"/>
    </row>
    <row r="12" spans="1:7" hidden="1" x14ac:dyDescent="0.25">
      <c r="A12" s="8">
        <v>8072</v>
      </c>
      <c r="B12" s="8">
        <v>1</v>
      </c>
      <c r="C12" s="8">
        <v>2015</v>
      </c>
      <c r="D12" s="2">
        <v>106586</v>
      </c>
      <c r="E12" s="3" t="s">
        <v>13</v>
      </c>
      <c r="F12" s="1"/>
      <c r="G12" s="1"/>
    </row>
    <row r="13" spans="1:7" x14ac:dyDescent="0.25">
      <c r="A13" s="8">
        <v>8000</v>
      </c>
      <c r="B13" s="8">
        <v>1</v>
      </c>
      <c r="C13" s="8">
        <v>2015</v>
      </c>
      <c r="D13" s="2">
        <v>105758</v>
      </c>
      <c r="E13" s="3" t="s">
        <v>6</v>
      </c>
      <c r="F13" s="1"/>
      <c r="G13" s="1"/>
    </row>
    <row r="14" spans="1:7" x14ac:dyDescent="0.25">
      <c r="A14" s="8">
        <v>8000</v>
      </c>
      <c r="B14" s="8">
        <v>1</v>
      </c>
      <c r="C14" s="8">
        <v>2015</v>
      </c>
      <c r="D14" s="2">
        <v>101057</v>
      </c>
      <c r="E14" s="3" t="s">
        <v>9</v>
      </c>
      <c r="F14" s="1"/>
      <c r="G14" s="1"/>
    </row>
    <row r="15" spans="1:7" x14ac:dyDescent="0.25">
      <c r="A15" s="8">
        <v>8000</v>
      </c>
      <c r="B15" s="8">
        <v>1</v>
      </c>
      <c r="C15" s="8">
        <v>2015</v>
      </c>
      <c r="D15" s="2">
        <v>102193</v>
      </c>
      <c r="E15" s="3" t="s">
        <v>8</v>
      </c>
      <c r="F15" s="1"/>
      <c r="G15" s="1"/>
    </row>
    <row r="16" spans="1:7" x14ac:dyDescent="0.25">
      <c r="A16" s="8">
        <v>8000</v>
      </c>
      <c r="B16" s="8">
        <v>1</v>
      </c>
      <c r="C16" s="8">
        <v>2015</v>
      </c>
      <c r="D16" s="2">
        <v>106685</v>
      </c>
      <c r="E16" s="3" t="s">
        <v>10</v>
      </c>
      <c r="F16" s="1"/>
      <c r="G16" s="1"/>
    </row>
    <row r="17" spans="1:7" hidden="1" x14ac:dyDescent="0.25">
      <c r="A17" s="8">
        <v>8032</v>
      </c>
      <c r="B17" s="8">
        <v>1</v>
      </c>
      <c r="C17" s="8">
        <v>2015</v>
      </c>
      <c r="D17" s="2">
        <v>105758</v>
      </c>
      <c r="E17" s="3" t="s">
        <v>6</v>
      </c>
      <c r="F17" s="10"/>
      <c r="G17" s="1"/>
    </row>
    <row r="18" spans="1:7" hidden="1" x14ac:dyDescent="0.25">
      <c r="A18" s="8">
        <v>8032</v>
      </c>
      <c r="B18" s="8">
        <v>1</v>
      </c>
      <c r="C18" s="8">
        <v>2015</v>
      </c>
      <c r="D18" s="2">
        <v>101057</v>
      </c>
      <c r="E18" s="3" t="s">
        <v>9</v>
      </c>
      <c r="F18" s="10"/>
      <c r="G18" s="1"/>
    </row>
    <row r="19" spans="1:7" hidden="1" x14ac:dyDescent="0.25">
      <c r="A19" s="8">
        <v>8032</v>
      </c>
      <c r="B19" s="8">
        <v>1</v>
      </c>
      <c r="C19" s="8">
        <v>2015</v>
      </c>
      <c r="D19" s="2">
        <v>102193</v>
      </c>
      <c r="E19" s="3" t="s">
        <v>8</v>
      </c>
      <c r="F19" s="10"/>
      <c r="G19" s="1"/>
    </row>
    <row r="20" spans="1:7" hidden="1" x14ac:dyDescent="0.25">
      <c r="A20" s="8">
        <v>8032</v>
      </c>
      <c r="B20" s="8">
        <v>1</v>
      </c>
      <c r="C20" s="8">
        <v>2015</v>
      </c>
      <c r="D20" s="2">
        <v>106685</v>
      </c>
      <c r="E20" s="3" t="s">
        <v>10</v>
      </c>
      <c r="F20" s="10"/>
      <c r="G20" s="1"/>
    </row>
    <row r="21" spans="1:7" hidden="1" x14ac:dyDescent="0.25">
      <c r="A21" s="8">
        <v>8000</v>
      </c>
      <c r="B21" s="8">
        <v>6</v>
      </c>
      <c r="C21" s="8">
        <v>2015</v>
      </c>
      <c r="D21" s="2">
        <v>105758</v>
      </c>
      <c r="E21" s="3" t="s">
        <v>6</v>
      </c>
      <c r="F21" s="10"/>
      <c r="G21" s="1"/>
    </row>
    <row r="22" spans="1:7" hidden="1" x14ac:dyDescent="0.25">
      <c r="A22" s="8">
        <v>8000</v>
      </c>
      <c r="B22" s="8">
        <v>6</v>
      </c>
      <c r="C22" s="8">
        <v>2015</v>
      </c>
      <c r="D22" s="2">
        <v>101057</v>
      </c>
      <c r="E22" s="3" t="s">
        <v>9</v>
      </c>
      <c r="F22" s="3"/>
      <c r="G22" s="1"/>
    </row>
    <row r="23" spans="1:7" hidden="1" x14ac:dyDescent="0.25">
      <c r="A23" s="8">
        <v>8000</v>
      </c>
      <c r="B23" s="8">
        <v>6</v>
      </c>
      <c r="C23" s="8">
        <v>2015</v>
      </c>
      <c r="D23" s="2">
        <v>102193</v>
      </c>
      <c r="E23" s="3" t="s">
        <v>8</v>
      </c>
      <c r="F23" s="3"/>
      <c r="G23" s="1"/>
    </row>
    <row r="24" spans="1:7" hidden="1" x14ac:dyDescent="0.25">
      <c r="A24" s="8">
        <v>8000</v>
      </c>
      <c r="B24" s="8">
        <v>6</v>
      </c>
      <c r="C24" s="8">
        <v>2015</v>
      </c>
      <c r="D24" s="2">
        <v>106685</v>
      </c>
      <c r="E24" s="3" t="s">
        <v>10</v>
      </c>
      <c r="F24" s="3"/>
      <c r="G24" s="1"/>
    </row>
    <row r="25" spans="1:7" x14ac:dyDescent="0.25">
      <c r="A25" s="8"/>
      <c r="B25" s="8"/>
      <c r="C25" s="8"/>
      <c r="D25" s="3"/>
      <c r="E25" s="3"/>
      <c r="F25" s="3"/>
      <c r="G25" s="1"/>
    </row>
    <row r="26" spans="1:7" x14ac:dyDescent="0.25">
      <c r="A26" s="8"/>
      <c r="B26" s="8"/>
      <c r="C26" s="8"/>
      <c r="D26" s="3"/>
      <c r="E26" s="3"/>
      <c r="F26" s="3"/>
      <c r="G26" s="1"/>
    </row>
    <row r="27" spans="1:7" x14ac:dyDescent="0.25">
      <c r="A27" s="8"/>
      <c r="B27" s="8"/>
      <c r="C27" s="8"/>
      <c r="D27" s="3"/>
      <c r="E27" s="3"/>
      <c r="F27" s="3"/>
      <c r="G27" s="1"/>
    </row>
    <row r="28" spans="1:7" x14ac:dyDescent="0.25">
      <c r="A28" s="8"/>
      <c r="B28" s="8"/>
      <c r="C28" s="8"/>
      <c r="D28" s="3"/>
      <c r="E28" s="3"/>
      <c r="F28" s="3"/>
      <c r="G28" s="1"/>
    </row>
    <row r="29" spans="1:7" x14ac:dyDescent="0.25">
      <c r="A29" s="8"/>
      <c r="B29" s="8"/>
      <c r="C29" s="8"/>
      <c r="D29" s="3"/>
      <c r="E29" s="3"/>
      <c r="F29" s="3"/>
      <c r="G29" s="1"/>
    </row>
    <row r="30" spans="1:7" x14ac:dyDescent="0.25">
      <c r="A30" s="8"/>
      <c r="B30" s="8"/>
      <c r="C30" s="8"/>
      <c r="D30" s="3"/>
      <c r="E30" s="3"/>
      <c r="F30" s="3"/>
      <c r="G30" s="1"/>
    </row>
    <row r="31" spans="1:7" x14ac:dyDescent="0.25">
      <c r="A31" s="8"/>
      <c r="B31" s="8"/>
      <c r="C31" s="8"/>
      <c r="D31" s="3"/>
      <c r="E31" s="3"/>
      <c r="F31" s="3"/>
      <c r="G31" s="1"/>
    </row>
    <row r="32" spans="1:7" x14ac:dyDescent="0.25">
      <c r="A32" s="8"/>
      <c r="B32" s="8"/>
      <c r="C32" s="8"/>
      <c r="D32" s="3"/>
      <c r="E32" s="3"/>
      <c r="F32" s="3"/>
      <c r="G32" s="1"/>
    </row>
    <row r="33" spans="1:7" x14ac:dyDescent="0.25">
      <c r="A33" s="8"/>
      <c r="B33" s="8"/>
      <c r="C33" s="8"/>
      <c r="D33" s="3"/>
      <c r="E33" s="3"/>
      <c r="F33" s="3"/>
      <c r="G33" s="1"/>
    </row>
    <row r="34" spans="1:7" x14ac:dyDescent="0.25">
      <c r="A34" s="8"/>
      <c r="B34" s="8"/>
      <c r="C34" s="8"/>
      <c r="D34" s="3"/>
      <c r="E34" s="3"/>
      <c r="F34" s="3"/>
      <c r="G34" s="1"/>
    </row>
    <row r="35" spans="1:7" x14ac:dyDescent="0.25">
      <c r="A35" s="8"/>
      <c r="B35" s="8"/>
      <c r="C35" s="8"/>
      <c r="D35" s="3"/>
      <c r="E35" s="3"/>
      <c r="F35" s="3"/>
      <c r="G35" s="1"/>
    </row>
  </sheetData>
  <autoFilter ref="A1:G24">
    <filterColumn colId="0">
      <filters>
        <filter val="8000"/>
      </filters>
    </filterColumn>
    <filterColumn colId="1">
      <filters>
        <filter val="1"/>
      </filters>
    </filterColumn>
  </autoFilter>
  <conditionalFormatting sqref="D2">
    <cfRule type="cellIs" dxfId="383" priority="62" operator="equal">
      <formula>100681</formula>
    </cfRule>
    <cfRule type="cellIs" dxfId="382" priority="63" operator="equal">
      <formula>101136</formula>
    </cfRule>
    <cfRule type="cellIs" dxfId="381" priority="64" operator="equal">
      <formula>104808</formula>
    </cfRule>
  </conditionalFormatting>
  <conditionalFormatting sqref="D2">
    <cfRule type="cellIs" dxfId="380" priority="50" operator="equal">
      <formula>105473</formula>
    </cfRule>
    <cfRule type="cellIs" dxfId="379" priority="51" operator="equal">
      <formula>102191</formula>
    </cfRule>
    <cfRule type="cellIs" dxfId="378" priority="52" operator="equal">
      <formula>101153</formula>
    </cfRule>
    <cfRule type="cellIs" dxfId="377" priority="53" operator="equal">
      <formula>104808</formula>
    </cfRule>
    <cfRule type="cellIs" dxfId="376" priority="54" operator="equal">
      <formula>106843</formula>
    </cfRule>
    <cfRule type="cellIs" dxfId="375" priority="55" operator="equal">
      <formula>104702</formula>
    </cfRule>
    <cfRule type="cellIs" dxfId="374" priority="56" operator="equal">
      <formula>105957</formula>
    </cfRule>
    <cfRule type="cellIs" dxfId="373" priority="57" operator="equal">
      <formula>106935</formula>
    </cfRule>
    <cfRule type="cellIs" dxfId="372" priority="58" operator="equal">
      <formula>101136</formula>
    </cfRule>
    <cfRule type="cellIs" dxfId="371" priority="59" operator="equal">
      <formula>100681</formula>
    </cfRule>
    <cfRule type="cellIs" dxfId="370" priority="60" operator="equal">
      <formula>101478</formula>
    </cfRule>
    <cfRule type="cellIs" dxfId="369" priority="61" operator="equal">
      <formula>101921</formula>
    </cfRule>
  </conditionalFormatting>
  <conditionalFormatting sqref="D2">
    <cfRule type="cellIs" dxfId="368" priority="49" operator="equal">
      <formula>102459</formula>
    </cfRule>
  </conditionalFormatting>
  <conditionalFormatting sqref="D3:D16">
    <cfRule type="cellIs" dxfId="367" priority="46" operator="equal">
      <formula>100681</formula>
    </cfRule>
    <cfRule type="cellIs" dxfId="366" priority="47" operator="equal">
      <formula>101136</formula>
    </cfRule>
    <cfRule type="cellIs" dxfId="365" priority="48" operator="equal">
      <formula>104808</formula>
    </cfRule>
  </conditionalFormatting>
  <conditionalFormatting sqref="D3:D16">
    <cfRule type="cellIs" dxfId="364" priority="34" operator="equal">
      <formula>105473</formula>
    </cfRule>
    <cfRule type="cellIs" dxfId="363" priority="35" operator="equal">
      <formula>102191</formula>
    </cfRule>
    <cfRule type="cellIs" dxfId="362" priority="36" operator="equal">
      <formula>101153</formula>
    </cfRule>
    <cfRule type="cellIs" dxfId="361" priority="37" operator="equal">
      <formula>104808</formula>
    </cfRule>
    <cfRule type="cellIs" dxfId="360" priority="38" operator="equal">
      <formula>106843</formula>
    </cfRule>
    <cfRule type="cellIs" dxfId="359" priority="39" operator="equal">
      <formula>104702</formula>
    </cfRule>
    <cfRule type="cellIs" dxfId="358" priority="40" operator="equal">
      <formula>105957</formula>
    </cfRule>
    <cfRule type="cellIs" dxfId="357" priority="41" operator="equal">
      <formula>106935</formula>
    </cfRule>
    <cfRule type="cellIs" dxfId="356" priority="42" operator="equal">
      <formula>101136</formula>
    </cfRule>
    <cfRule type="cellIs" dxfId="355" priority="43" operator="equal">
      <formula>100681</formula>
    </cfRule>
    <cfRule type="cellIs" dxfId="354" priority="44" operator="equal">
      <formula>101478</formula>
    </cfRule>
    <cfRule type="cellIs" dxfId="353" priority="45" operator="equal">
      <formula>101921</formula>
    </cfRule>
  </conditionalFormatting>
  <conditionalFormatting sqref="D3:D16">
    <cfRule type="cellIs" dxfId="352" priority="33" operator="equal">
      <formula>102459</formula>
    </cfRule>
  </conditionalFormatting>
  <conditionalFormatting sqref="D17:D20">
    <cfRule type="cellIs" dxfId="351" priority="30" operator="equal">
      <formula>100681</formula>
    </cfRule>
    <cfRule type="cellIs" dxfId="350" priority="31" operator="equal">
      <formula>101136</formula>
    </cfRule>
    <cfRule type="cellIs" dxfId="349" priority="32" operator="equal">
      <formula>104808</formula>
    </cfRule>
  </conditionalFormatting>
  <conditionalFormatting sqref="D17:D20">
    <cfRule type="cellIs" dxfId="348" priority="18" operator="equal">
      <formula>105473</formula>
    </cfRule>
    <cfRule type="cellIs" dxfId="347" priority="19" operator="equal">
      <formula>102191</formula>
    </cfRule>
    <cfRule type="cellIs" dxfId="346" priority="20" operator="equal">
      <formula>101153</formula>
    </cfRule>
    <cfRule type="cellIs" dxfId="345" priority="21" operator="equal">
      <formula>104808</formula>
    </cfRule>
    <cfRule type="cellIs" dxfId="344" priority="22" operator="equal">
      <formula>106843</formula>
    </cfRule>
    <cfRule type="cellIs" dxfId="343" priority="23" operator="equal">
      <formula>104702</formula>
    </cfRule>
    <cfRule type="cellIs" dxfId="342" priority="24" operator="equal">
      <formula>105957</formula>
    </cfRule>
    <cfRule type="cellIs" dxfId="341" priority="25" operator="equal">
      <formula>106935</formula>
    </cfRule>
    <cfRule type="cellIs" dxfId="340" priority="26" operator="equal">
      <formula>101136</formula>
    </cfRule>
    <cfRule type="cellIs" dxfId="339" priority="27" operator="equal">
      <formula>100681</formula>
    </cfRule>
    <cfRule type="cellIs" dxfId="338" priority="28" operator="equal">
      <formula>101478</formula>
    </cfRule>
    <cfRule type="cellIs" dxfId="337" priority="29" operator="equal">
      <formula>101921</formula>
    </cfRule>
  </conditionalFormatting>
  <conditionalFormatting sqref="D17:D20">
    <cfRule type="cellIs" dxfId="336" priority="17" operator="equal">
      <formula>102459</formula>
    </cfRule>
  </conditionalFormatting>
  <conditionalFormatting sqref="D21:D24">
    <cfRule type="cellIs" dxfId="335" priority="14" operator="equal">
      <formula>100681</formula>
    </cfRule>
    <cfRule type="cellIs" dxfId="334" priority="15" operator="equal">
      <formula>101136</formula>
    </cfRule>
    <cfRule type="cellIs" dxfId="333" priority="16" operator="equal">
      <formula>104808</formula>
    </cfRule>
  </conditionalFormatting>
  <conditionalFormatting sqref="D21:D24">
    <cfRule type="cellIs" dxfId="332" priority="2" operator="equal">
      <formula>105473</formula>
    </cfRule>
    <cfRule type="cellIs" dxfId="331" priority="3" operator="equal">
      <formula>102191</formula>
    </cfRule>
    <cfRule type="cellIs" dxfId="330" priority="4" operator="equal">
      <formula>101153</formula>
    </cfRule>
    <cfRule type="cellIs" dxfId="329" priority="5" operator="equal">
      <formula>104808</formula>
    </cfRule>
    <cfRule type="cellIs" dxfId="328" priority="6" operator="equal">
      <formula>106843</formula>
    </cfRule>
    <cfRule type="cellIs" dxfId="327" priority="7" operator="equal">
      <formula>104702</formula>
    </cfRule>
    <cfRule type="cellIs" dxfId="326" priority="8" operator="equal">
      <formula>105957</formula>
    </cfRule>
    <cfRule type="cellIs" dxfId="325" priority="9" operator="equal">
      <formula>106935</formula>
    </cfRule>
    <cfRule type="cellIs" dxfId="324" priority="10" operator="equal">
      <formula>101136</formula>
    </cfRule>
    <cfRule type="cellIs" dxfId="323" priority="11" operator="equal">
      <formula>100681</formula>
    </cfRule>
    <cfRule type="cellIs" dxfId="322" priority="12" operator="equal">
      <formula>101478</formula>
    </cfRule>
    <cfRule type="cellIs" dxfId="321" priority="13" operator="equal">
      <formula>101921</formula>
    </cfRule>
  </conditionalFormatting>
  <conditionalFormatting sqref="D21:D24">
    <cfRule type="cellIs" dxfId="320" priority="1" operator="equal">
      <formula>102459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КД</vt:lpstr>
      <vt:lpstr>Пост КД</vt:lpstr>
    </vt:vector>
  </TitlesOfParts>
  <Company>CALLISTO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Ситников Иван</dc:creator>
  <cp:lastModifiedBy>_Boroda_</cp:lastModifiedBy>
  <dcterms:created xsi:type="dcterms:W3CDTF">2015-06-05T13:19:47Z</dcterms:created>
  <dcterms:modified xsi:type="dcterms:W3CDTF">2015-06-08T21:01:30Z</dcterms:modified>
</cp:coreProperties>
</file>