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</sheets>
  <externalReferences>
    <externalReference r:id="rId2"/>
  </externalReferences>
  <definedNames>
    <definedName name="Номенклатура_прочие_МПЗ">[1]Справочники!$AE$6:$AE$10</definedName>
    <definedName name="рабочие_центры">[1]Справочники!$M$6:$M$41</definedName>
    <definedName name="статьи_затрат">[1]Справочники!$AI$6:$AI$723</definedName>
    <definedName name="Участки">[1]Справочники!$H$6:$H$34</definedName>
  </definedNames>
  <calcPr calcId="125725"/>
</workbook>
</file>

<file path=xl/calcChain.xml><?xml version="1.0" encoding="utf-8"?>
<calcChain xmlns="http://schemas.openxmlformats.org/spreadsheetml/2006/main">
  <c r="E112" i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D112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B112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Q111"/>
  <c r="P111"/>
  <c r="O111"/>
  <c r="N111"/>
  <c r="M111"/>
  <c r="L111"/>
  <c r="K111"/>
  <c r="J111"/>
  <c r="I111"/>
  <c r="H111"/>
  <c r="G111"/>
  <c r="F111"/>
  <c r="E96"/>
  <c r="G95"/>
  <c r="H95"/>
  <c r="I95"/>
  <c r="J95"/>
  <c r="K95"/>
  <c r="L95"/>
  <c r="M95"/>
  <c r="N95"/>
  <c r="O95"/>
  <c r="P95"/>
  <c r="Q95"/>
  <c r="F95"/>
  <c r="E97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D96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B96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A70"/>
  <c r="E76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D76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Q75"/>
  <c r="P75"/>
  <c r="O75"/>
  <c r="N75"/>
  <c r="M75"/>
  <c r="L75"/>
  <c r="K75"/>
  <c r="J75"/>
  <c r="I75"/>
  <c r="H75"/>
  <c r="G75"/>
  <c r="F75"/>
  <c r="Q73"/>
  <c r="P73"/>
  <c r="O73"/>
  <c r="N73"/>
  <c r="M73"/>
  <c r="L73"/>
  <c r="K73"/>
  <c r="J73"/>
  <c r="I73"/>
  <c r="H73"/>
  <c r="G73"/>
  <c r="F73"/>
  <c r="C73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B73"/>
  <c r="E54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D54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B54"/>
  <c r="B51" s="1"/>
  <c r="Q53"/>
  <c r="P53"/>
  <c r="O53"/>
  <c r="N53"/>
  <c r="M53"/>
  <c r="L53"/>
  <c r="K53"/>
  <c r="J53"/>
  <c r="I53"/>
  <c r="H53"/>
  <c r="G53"/>
  <c r="F53"/>
  <c r="Q51"/>
  <c r="P51"/>
  <c r="O51"/>
  <c r="N51"/>
  <c r="M51"/>
  <c r="L51"/>
  <c r="K51"/>
  <c r="J51"/>
  <c r="I51"/>
  <c r="H51"/>
  <c r="G51"/>
  <c r="F51"/>
  <c r="C5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F31"/>
  <c r="B32"/>
  <c r="B33" s="1"/>
  <c r="Q31"/>
  <c r="Q29" s="1"/>
  <c r="P31"/>
  <c r="P29" s="1"/>
  <c r="O31"/>
  <c r="O29" s="1"/>
  <c r="N31"/>
  <c r="M31"/>
  <c r="M29" s="1"/>
  <c r="L31"/>
  <c r="L29" s="1"/>
  <c r="K31"/>
  <c r="K29" s="1"/>
  <c r="J31"/>
  <c r="J29" s="1"/>
  <c r="I31"/>
  <c r="I29" s="1"/>
  <c r="H31"/>
  <c r="H29" s="1"/>
  <c r="G31"/>
  <c r="G29" s="1"/>
  <c r="E32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N29"/>
  <c r="D32"/>
  <c r="C29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B10"/>
  <c r="B7" s="1"/>
  <c r="Q9"/>
  <c r="Q7" s="1"/>
  <c r="P9"/>
  <c r="P7" s="1"/>
  <c r="O9"/>
  <c r="N9"/>
  <c r="N7" s="1"/>
  <c r="M9"/>
  <c r="M7" s="1"/>
  <c r="L9"/>
  <c r="L7" s="1"/>
  <c r="K9"/>
  <c r="K7" s="1"/>
  <c r="J9"/>
  <c r="I9"/>
  <c r="I7" s="1"/>
  <c r="H9"/>
  <c r="H7" s="1"/>
  <c r="G9"/>
  <c r="G7" s="1"/>
  <c r="F9"/>
  <c r="F7" s="1"/>
  <c r="D10"/>
  <c r="C7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B111" l="1"/>
  <c r="B95"/>
  <c r="B55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F29"/>
  <c r="B29"/>
  <c r="B34"/>
  <c r="D33"/>
  <c r="D11"/>
  <c r="O7"/>
  <c r="B11"/>
  <c r="J7"/>
  <c r="B35" l="1"/>
  <c r="D34"/>
  <c r="B12"/>
  <c r="D12"/>
  <c r="D35" l="1"/>
  <c r="B36"/>
  <c r="D13"/>
  <c r="B13"/>
  <c r="B37" l="1"/>
  <c r="D36"/>
  <c r="B14"/>
  <c r="D14"/>
  <c r="B38" l="1"/>
  <c r="D37"/>
  <c r="D15"/>
  <c r="B15"/>
  <c r="D38" l="1"/>
  <c r="B39"/>
  <c r="B16"/>
  <c r="D16"/>
  <c r="D39" l="1"/>
  <c r="B40"/>
  <c r="D17"/>
  <c r="B17"/>
  <c r="D40" l="1"/>
  <c r="B41"/>
  <c r="D18"/>
  <c r="B18"/>
  <c r="D41" l="1"/>
  <c r="B42"/>
  <c r="D19"/>
  <c r="B19"/>
  <c r="D42" l="1"/>
  <c r="B43"/>
  <c r="D20"/>
  <c r="B20"/>
  <c r="D43" l="1"/>
  <c r="B44"/>
  <c r="D21"/>
  <c r="B21"/>
  <c r="D44" l="1"/>
  <c r="B45"/>
  <c r="B22"/>
  <c r="D22"/>
  <c r="D45" l="1"/>
  <c r="B46"/>
  <c r="B23"/>
  <c r="D23"/>
  <c r="D46" l="1"/>
  <c r="B24"/>
  <c r="D24"/>
  <c r="E10" l="1"/>
  <c r="E11" l="1"/>
  <c r="E12" l="1"/>
  <c r="E13" s="1"/>
  <c r="E14" s="1"/>
  <c r="E15" s="1"/>
  <c r="E16" s="1"/>
  <c r="E17" s="1"/>
  <c r="E18" s="1"/>
  <c r="E19" s="1"/>
  <c r="E20" s="1"/>
  <c r="E21" s="1"/>
  <c r="E22" s="1"/>
  <c r="E23" s="1"/>
  <c r="E24" s="1"/>
</calcChain>
</file>

<file path=xl/sharedStrings.xml><?xml version="1.0" encoding="utf-8"?>
<sst xmlns="http://schemas.openxmlformats.org/spreadsheetml/2006/main" count="135" uniqueCount="27">
  <si>
    <t>Инструменты</t>
  </si>
  <si>
    <t>тыс. руб.</t>
  </si>
  <si>
    <t>цена</t>
  </si>
  <si>
    <t>кол-во</t>
  </si>
  <si>
    <t>Инвентарь</t>
  </si>
  <si>
    <t>Участок</t>
  </si>
  <si>
    <t>ГРК 1</t>
  </si>
  <si>
    <t>ГРК 2</t>
  </si>
  <si>
    <t>Номенклатура</t>
  </si>
  <si>
    <t>Общепроизводственные расходы</t>
  </si>
  <si>
    <t>Общехозяйственные расходы</t>
  </si>
  <si>
    <t>Статья затрат</t>
  </si>
  <si>
    <t>Рабочий центр 1</t>
  </si>
  <si>
    <t>Рабочий центр 2</t>
  </si>
  <si>
    <t>Рабочий центр 3</t>
  </si>
  <si>
    <t>Рабочий центр 4</t>
  </si>
  <si>
    <t>Рабочий центр 5</t>
  </si>
  <si>
    <t>Рабочий центр 6</t>
  </si>
  <si>
    <t>Рабочий центр 7</t>
  </si>
  <si>
    <t>Рабочий центр 8</t>
  </si>
  <si>
    <t>Рабочий центр 9</t>
  </si>
  <si>
    <t>Рабочий центр 10</t>
  </si>
  <si>
    <t>Рабочий центр 11</t>
  </si>
  <si>
    <t>Рабочий центр 12</t>
  </si>
  <si>
    <t>Рабочий центр 13</t>
  </si>
  <si>
    <t>Рабочий центр 14</t>
  </si>
  <si>
    <t>Рабочий центр 15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</si>
</sst>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43" fontId="2" fillId="2" borderId="1" xfId="1" applyNumberFormat="1" applyFont="1" applyFill="1" applyBorder="1" applyAlignment="1">
      <alignment horizontal="center" vertical="center"/>
    </xf>
    <xf numFmtId="43" fontId="2" fillId="2" borderId="3" xfId="1" applyNumberFormat="1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3" fontId="2" fillId="0" borderId="3" xfId="1" applyNumberFormat="1" applyFont="1" applyFill="1" applyBorder="1" applyAlignment="1">
      <alignment horizontal="center" vertical="center"/>
    </xf>
    <xf numFmtId="43" fontId="2" fillId="0" borderId="5" xfId="1" applyNumberFormat="1" applyFont="1" applyFill="1" applyBorder="1" applyAlignment="1">
      <alignment horizontal="center" vertical="center"/>
    </xf>
    <xf numFmtId="43" fontId="2" fillId="0" borderId="2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left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2" fillId="3" borderId="3" xfId="1" applyNumberFormat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horizontal="left" vertical="center" wrapText="1" indent="5"/>
    </xf>
    <xf numFmtId="0" fontId="2" fillId="0" borderId="1" xfId="0" applyFont="1" applyFill="1" applyBorder="1" applyAlignment="1">
      <alignment horizontal="left" vertical="center" wrapText="1" indent="3"/>
    </xf>
    <xf numFmtId="0" fontId="4" fillId="0" borderId="4" xfId="0" applyFont="1" applyFill="1" applyBorder="1" applyAlignment="1">
      <alignment horizontal="left" vertical="center"/>
    </xf>
    <xf numFmtId="164" fontId="2" fillId="4" borderId="1" xfId="1" applyNumberFormat="1" applyFont="1" applyFill="1" applyBorder="1" applyAlignment="1">
      <alignment horizontal="center" vertical="center"/>
    </xf>
    <xf numFmtId="164" fontId="2" fillId="4" borderId="3" xfId="1" applyNumberFormat="1" applyFont="1" applyFill="1" applyBorder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-server\&#1054;&#1090;&#1095;&#1077;&#1090;%20&#1087;&#1086;%20&#1073;&#1102;&#1076;&#1078;&#1077;&#1090;&#1091;\&#1041;&#1070;&#1044;&#1046;&#1045;&#1058;&#1053;&#1040;&#1071;%20&#1052;&#1054;&#1044;&#1045;&#1051;&#1068;\&#1040;&#1061;&#1057;\&#1040;&#1061;&#1057;%20-%20&#1086;&#1087;&#1077;&#1088;&#1072;&#1094;&#1080;&#1086;&#1085;&#1085;&#1099;&#1081;%20&#1087;&#1083;&#1072;&#1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одержание"/>
      <sheetName val="КПЭ"/>
      <sheetName val="НСИ"/>
      <sheetName val="НСИ_ОТиЗ"/>
      <sheetName val="Справочники"/>
      <sheetName val="Операционный план"/>
      <sheetName val="Персонал"/>
      <sheetName val="МТР"/>
      <sheetName val="ТЭР"/>
      <sheetName val="УСО"/>
      <sheetName val="УСС"/>
      <sheetName val="Амортизация"/>
      <sheetName val="Прочие"/>
      <sheetName val="Смета НЯК"/>
    </sheetNames>
    <sheetDataSet>
      <sheetData sheetId="0"/>
      <sheetData sheetId="1"/>
      <sheetData sheetId="2"/>
      <sheetData sheetId="3"/>
      <sheetData sheetId="4">
        <row r="6">
          <cell r="H6" t="str">
            <v>ГРК Нижнеякокитский</v>
          </cell>
          <cell r="M6" t="str">
            <v>Автогараж - ГРК - БурОтр - Автотранспорт участковый</v>
          </cell>
          <cell r="AE6" t="str">
            <v>Инструменты</v>
          </cell>
          <cell r="AI6" t="str">
            <v>%% (купонный доход) по облигациям</v>
          </cell>
        </row>
        <row r="7">
          <cell r="H7" t="str">
            <v>ГРК Подголечный</v>
          </cell>
          <cell r="M7" t="str">
            <v>Автогараж - ГРК -ЛЗУ - ЖД- Спецтехника участковая</v>
          </cell>
          <cell r="AE7" t="str">
            <v>Инвентарь</v>
          </cell>
          <cell r="AI7" t="str">
            <v>%% к получению (уплате)</v>
          </cell>
        </row>
        <row r="8">
          <cell r="H8" t="str">
            <v>ГРК Рябиновый</v>
          </cell>
          <cell r="M8" t="str">
            <v>Автогараж - джипы</v>
          </cell>
          <cell r="AE8" t="str">
            <v>…</v>
          </cell>
          <cell r="AI8" t="str">
            <v>%% от долевого участия (в т.ч. дивиденды)</v>
          </cell>
        </row>
        <row r="9">
          <cell r="H9" t="str">
            <v>ГРК Самолазовский</v>
          </cell>
          <cell r="M9" t="str">
            <v>Автогараж - легковые а/м, автобусы</v>
          </cell>
          <cell r="AE9" t="str">
            <v>…</v>
          </cell>
          <cell r="AI9" t="str">
            <v>%% по векселям выданным(полученным) организаций группы</v>
          </cell>
        </row>
        <row r="10">
          <cell r="H10" t="str">
            <v>ГРК Лунный</v>
          </cell>
          <cell r="M10" t="str">
            <v>Автогараж - седельные тягачи</v>
          </cell>
          <cell r="AE10" t="str">
            <v>…</v>
          </cell>
          <cell r="AI10" t="str">
            <v>%% по векселям выданным(полученным) организаций группы (сверх норм)</v>
          </cell>
        </row>
        <row r="11">
          <cell r="H11" t="str">
            <v>Буровой отряд</v>
          </cell>
          <cell r="M11" t="str">
            <v>АХЧ - баня/прачечная</v>
          </cell>
          <cell r="AI11" t="str">
            <v>%% по векселям выданным(полученным) сторонних организаций</v>
          </cell>
        </row>
        <row r="12">
          <cell r="H12" t="str">
            <v>Лаборатория</v>
          </cell>
          <cell r="M12" t="str">
            <v>АХЧ - гостиница</v>
          </cell>
          <cell r="AI12" t="str">
            <v>%% по векселям выданным(полученным) сторонних организаций (сверх норм)</v>
          </cell>
        </row>
        <row r="13">
          <cell r="H13" t="str">
            <v>ЖД тупик</v>
          </cell>
          <cell r="M13" t="str">
            <v>АХЧ - общежитие</v>
          </cell>
          <cell r="AI13" t="str">
            <v>%% по договорам кредита(займа) с организациями группы</v>
          </cell>
        </row>
        <row r="14">
          <cell r="H14" t="str">
            <v>Склад ВМ</v>
          </cell>
          <cell r="M14" t="str">
            <v>АХЧ - пекарня</v>
          </cell>
          <cell r="AI14" t="str">
            <v>%% по договорам кредита(займа) с организациями группы (сверх норм)</v>
          </cell>
        </row>
        <row r="15">
          <cell r="H15" t="str">
            <v>Участок БВР</v>
          </cell>
          <cell r="M15" t="str">
            <v>АХЧ - свинарник</v>
          </cell>
          <cell r="AI15" t="str">
            <v>%% по договорам кредита(займа) со сторонними организациями</v>
          </cell>
        </row>
        <row r="16">
          <cell r="H16" t="str">
            <v>ТЗТ</v>
          </cell>
          <cell r="M16" t="str">
            <v>АХЧ - столовая</v>
          </cell>
          <cell r="AI16" t="str">
            <v>%% по договорам кредита(займа) со сторонними организациями (сверх норм)</v>
          </cell>
        </row>
        <row r="17">
          <cell r="H17" t="str">
            <v>РММ</v>
          </cell>
          <cell r="M17" t="str">
            <v>АХЧ - теплица</v>
          </cell>
          <cell r="AI17" t="str">
            <v>%% по договору банковского счета</v>
          </cell>
        </row>
        <row r="18">
          <cell r="H18" t="str">
            <v>РСУ</v>
          </cell>
          <cell r="M18" t="str">
            <v>БВР - автомобиль-сейф (и оборудование для перевозки ВМ)</v>
          </cell>
          <cell r="AI18" t="str">
            <v>%% по договору металлического счета</v>
          </cell>
        </row>
        <row r="19">
          <cell r="H19" t="str">
            <v>ЛЗУ</v>
          </cell>
          <cell r="M19" t="str">
            <v>БВР - смесительно-зарядная машина</v>
          </cell>
          <cell r="AI19" t="str">
            <v>%% с 97 счета, не принимаемые для НУ</v>
          </cell>
        </row>
        <row r="20">
          <cell r="H20" t="str">
            <v>Котельная база</v>
          </cell>
          <cell r="M20" t="str">
            <v>Возмещение затрат по ЖД лицевому счету</v>
          </cell>
          <cell r="AI20" t="str">
            <v>*Амортизация ОС, сданных в аренду (лизинг, сублизинг) организациям группы "золото"</v>
          </cell>
        </row>
        <row r="21">
          <cell r="H21" t="str">
            <v>ШОУ</v>
          </cell>
          <cell r="M21" t="str">
            <v>ГРК - эл/энергия собственная (ДЭС)</v>
          </cell>
          <cell r="AI21" t="str">
            <v>*Бурение скважин БВР</v>
          </cell>
        </row>
        <row r="22">
          <cell r="H22" t="str">
            <v>Электроцех база</v>
          </cell>
          <cell r="M22" t="str">
            <v>ГРК - электроцех - ремонт электроооборудования</v>
          </cell>
          <cell r="AI22" t="str">
            <v>*Бурение скважин на ГРР, ЭРР и ПИР собственными силами</v>
          </cell>
        </row>
        <row r="23">
          <cell r="H23" t="str">
            <v>Административно-хозяйственная служба</v>
          </cell>
          <cell r="M23" t="str">
            <v>ЖД - ВМ - подача вагонов собственных (ЖД пути к складу ВМ и ЖД тупику)</v>
          </cell>
          <cell r="AI23" t="str">
            <v>*Внутригрупповая аренда зданий обслуживающих хозяйств</v>
          </cell>
        </row>
        <row r="24">
          <cell r="H24" t="str">
            <v>Склады база</v>
          </cell>
          <cell r="M24" t="str">
            <v>ЖД - ВМ - подача вагонов сторонних  (ЖД пути к складу ВМ и ЖД тупику)</v>
          </cell>
          <cell r="AI24" t="str">
            <v>*Внутригрупповая аренда и сублизинг вспомогательной техники и автранспорта</v>
          </cell>
        </row>
        <row r="25">
          <cell r="H25" t="str">
            <v>Служба безопасности</v>
          </cell>
          <cell r="M25" t="str">
            <v>ЖД - ВМ - хранение и выдача  МТР</v>
          </cell>
          <cell r="AI25" t="str">
            <v>*Внутригрупповая аренда и сублизинг горной техники и технологического транспорта</v>
          </cell>
        </row>
        <row r="26">
          <cell r="H26" t="str">
            <v>Автогараж</v>
          </cell>
          <cell r="M26" t="str">
            <v>ЖД - козловой кран (ГПМ, тельферы)</v>
          </cell>
          <cell r="AI26" t="str">
            <v>*Внутригрупповая аренда и сублизинг зданий, сооружений и оборудования вспомогательного производства</v>
          </cell>
        </row>
        <row r="27">
          <cell r="H27" t="str">
            <v>Управление Селигдар</v>
          </cell>
          <cell r="M27" t="str">
            <v>ЖД - оборудование приема и отпуска ДТ</v>
          </cell>
          <cell r="AI27" t="str">
            <v>*Внутригрупповая аренда и сублизинг основного технологического оборудования, зданий и сооружений</v>
          </cell>
        </row>
        <row r="28">
          <cell r="H28" t="str">
            <v>Управление Золото Селигдара</v>
          </cell>
          <cell r="M28" t="str">
            <v>Работы выполняемые ручным способом (грузчики, взрывники, вальщики, пробоотборщики бур. отряда)</v>
          </cell>
          <cell r="AI28" t="str">
            <v>*Внутригрупповая аренда оборудования и инструмента  ОТК</v>
          </cell>
        </row>
        <row r="29">
          <cell r="H29" t="str">
            <v>Управление Рябиновое</v>
          </cell>
          <cell r="M29" t="str">
            <v>РСУ - Пилорама</v>
          </cell>
          <cell r="AI29" t="str">
            <v>*Внутригрупповая аренда оборудования обслуживающих хозяйств</v>
          </cell>
        </row>
        <row r="30">
          <cell r="H30" t="str">
            <v>Управление Лунное</v>
          </cell>
          <cell r="M30" t="str">
            <v>РСУ - Столярка</v>
          </cell>
          <cell r="AI30" t="str">
            <v>*Внутригрупповая аренда общехозяйственного имущества</v>
          </cell>
        </row>
        <row r="31">
          <cell r="H31" t="str">
            <v>Управление АлданВзрывПром</v>
          </cell>
          <cell r="M31" t="str">
            <v>РСУ - Стройбриагада</v>
          </cell>
          <cell r="AI31" t="str">
            <v>*Внутригрупповая аренда общецехового оборудования и инвентаря</v>
          </cell>
        </row>
        <row r="32">
          <cell r="H32" t="str">
            <v>ГРК Поиск</v>
          </cell>
          <cell r="M32" t="str">
            <v>Тепловая энергия собственная (в т.ч. база)</v>
          </cell>
          <cell r="AI32" t="str">
            <v>*Внутригрупповая аренда общецеховых зданий и сооружений</v>
          </cell>
        </row>
        <row r="33">
          <cell r="H33" t="str">
            <v>участок Сининда</v>
          </cell>
          <cell r="M33" t="str">
            <v>ТЗТ - кузнечный цех</v>
          </cell>
          <cell r="AI33" t="str">
            <v>*Внутригрупповые услуги на служебные автомобили обслуживающие аппарат управления</v>
          </cell>
        </row>
        <row r="34">
          <cell r="H34" t="str">
            <v>…</v>
          </cell>
          <cell r="M34" t="str">
            <v>ТЗТ - токарный цех</v>
          </cell>
          <cell r="AI34" t="str">
            <v>*Внутригрупповые услуги по ведению бух. учета</v>
          </cell>
        </row>
        <row r="35">
          <cell r="M35" t="str">
            <v>ТЗТ-РММ-ГРК-БурОтр - Ремонтный цех</v>
          </cell>
          <cell r="AI35" t="str">
            <v xml:space="preserve">*Внутригрупповые услуги по комплексу полевых работ на ГРР </v>
          </cell>
        </row>
        <row r="36">
          <cell r="M36" t="str">
            <v>ХАЛ АА анализ</v>
          </cell>
          <cell r="AI36" t="str">
            <v>*Внутригрупповые услуги по перевозке и переработке общецеховых грузов и оборудования</v>
          </cell>
        </row>
        <row r="37">
          <cell r="M37" t="str">
            <v>ХАЛ ПАЛ Анализ</v>
          </cell>
          <cell r="AI37" t="str">
            <v>*Внутригрупповые услуги по переработке и перевозке основных материалов и оборудования</v>
          </cell>
        </row>
        <row r="38">
          <cell r="M38" t="str">
            <v>ХАЛ Пробоподготовка</v>
          </cell>
          <cell r="AI38" t="str">
            <v xml:space="preserve">*Внутригрупповые услуги по производству взрывных работ штатным ВМ </v>
          </cell>
        </row>
        <row r="39">
          <cell r="M39" t="str">
            <v>ХАЛ РСА Анализ</v>
          </cell>
          <cell r="AI39" t="str">
            <v>*Внутригрупповые услуги по производству игданита</v>
          </cell>
        </row>
        <row r="40">
          <cell r="M40" t="str">
            <v>ХАЛ Технологические исследования</v>
          </cell>
          <cell r="AI40" t="str">
            <v>*Внутригрупповые услуги по ремонту и содержанию общехозяйственных зданий, сооружений, оборудования</v>
          </cell>
        </row>
        <row r="41">
          <cell r="M41" t="str">
            <v>Управление</v>
          </cell>
          <cell r="AI41" t="str">
            <v>*Внутригрупповые услуги по ремонту и содержанию общецеховых зданий, сооружений, оборудования</v>
          </cell>
        </row>
        <row r="42">
          <cell r="AI42" t="str">
            <v>*Внутригрупповые услуги по ремонту оборудования вспомогательного производства</v>
          </cell>
        </row>
        <row r="43">
          <cell r="AI43" t="str">
            <v>*Внутригрупповые услуги по ремонту оборудования основного производства</v>
          </cell>
        </row>
        <row r="44">
          <cell r="AI44" t="str">
            <v>*Внутризаводская перевозка и переработка грузов до ЦМС общезаводским транспортом</v>
          </cell>
        </row>
        <row r="45">
          <cell r="AI45" t="str">
            <v>*Внутризаводская перевозка общецеховых грузов общезаводским транспортом</v>
          </cell>
        </row>
        <row r="46">
          <cell r="AI46" t="str">
            <v>*Внутризаводская перевозка общецеховых грузов участковым транспортом</v>
          </cell>
        </row>
        <row r="47">
          <cell r="AI47" t="str">
            <v>*Внутризаводская перевозка основных материалов и оборудования общезаводским транспортом</v>
          </cell>
        </row>
        <row r="48">
          <cell r="AI48" t="str">
            <v>*Внутризаводская перевозка персонала общезаводским транспортом</v>
          </cell>
        </row>
        <row r="49">
          <cell r="AI49" t="str">
            <v>*Внутризаводская переработка и хранение общецеховых грузов на ЦМС</v>
          </cell>
        </row>
        <row r="50">
          <cell r="AI50" t="str">
            <v>*Внутризаводская переработка и хранение основных материалов на ЦМС</v>
          </cell>
        </row>
        <row r="51">
          <cell r="AI51" t="str">
            <v>*Внутризаводские расходы на служебные автомобили обслуживающие аппарат управления</v>
          </cell>
        </row>
        <row r="52">
          <cell r="AI52" t="str">
            <v>*Внутризаводские расходы на транспортировку сотрудников</v>
          </cell>
        </row>
        <row r="53">
          <cell r="AI53" t="str">
            <v>*Внутризаводские расходы по содержанию и ремонту  общехозяйственных объектов</v>
          </cell>
        </row>
        <row r="54">
          <cell r="AI54" t="str">
            <v>*Внутризаводские услуги АХЧ</v>
          </cell>
        </row>
        <row r="55">
          <cell r="AI55" t="str">
            <v>*Внутризаводские услуги спецтехники и спецавтотранспорта производственного характера</v>
          </cell>
        </row>
        <row r="56">
          <cell r="AI56" t="str">
            <v>*Внутризаводские услуги спецтехники общепроизводственного характера</v>
          </cell>
        </row>
        <row r="57">
          <cell r="AI57" t="str">
            <v>*Внутризаводские услуги спецтехники общехозяйственного характера</v>
          </cell>
        </row>
        <row r="58">
          <cell r="AI58" t="str">
            <v>*Внутризаводской ремонт оборудования вспомогательного производства</v>
          </cell>
        </row>
        <row r="59">
          <cell r="AI59" t="str">
            <v>*Внутризаводской ремонт оборудования на ГРР</v>
          </cell>
        </row>
        <row r="60">
          <cell r="AI60" t="str">
            <v>*Внутризаводской ремонт общецеховых зданий, сооружений, оборудовании и инвентаря</v>
          </cell>
        </row>
        <row r="61">
          <cell r="AI61" t="str">
            <v>*Внутризаводской ремонт объектов и оборудования обслуживающих хозяйств</v>
          </cell>
        </row>
        <row r="62">
          <cell r="AI62" t="str">
            <v>*Внутризаводской ремонт основного оборудования</v>
          </cell>
        </row>
        <row r="63">
          <cell r="AI63" t="str">
            <v>*Внутриучастковая перевозка основных материалов и оборудования</v>
          </cell>
        </row>
        <row r="64">
          <cell r="AI64" t="str">
            <v>*Внутриучастковая перевозка персонала участковым транспортом</v>
          </cell>
        </row>
        <row r="65">
          <cell r="AI65" t="str">
            <v>*Внутриучастковые расходы на служебные автомобили обслуживающие участковый ИТР</v>
          </cell>
        </row>
        <row r="66">
          <cell r="AI66" t="str">
            <v>*Внутриучастковые услуги АХЧ</v>
          </cell>
        </row>
        <row r="67">
          <cell r="AI67" t="str">
            <v>*Внутриучастковые услуги спецтехники и спецавтотранспорта производственного характера</v>
          </cell>
        </row>
        <row r="68">
          <cell r="AI68" t="str">
            <v>*Внутриучастковые услуги спецтехники общепроизводственного характера</v>
          </cell>
        </row>
        <row r="69">
          <cell r="AI69" t="str">
            <v>*Внутриучастковый ремонт и подготовка оборудования на ГРР</v>
          </cell>
        </row>
        <row r="70">
          <cell r="AI70" t="str">
            <v>*Внутриучастковый ремонт и содержание общецеховых зданий, сооружений, оборудовании и инвентаря</v>
          </cell>
        </row>
        <row r="71">
          <cell r="AI71" t="str">
            <v>*Внутриучастковый ремонт оборудования вспомогательного производства</v>
          </cell>
        </row>
        <row r="72">
          <cell r="AI72" t="str">
            <v>*Внутриучастковый ремонт оборудования основного производства</v>
          </cell>
        </row>
        <row r="73">
          <cell r="AI73" t="str">
            <v>*Внутрицеховые услуги АХЧ</v>
          </cell>
        </row>
        <row r="74">
          <cell r="AI74" t="str">
            <v>*ГИС собственными силами</v>
          </cell>
        </row>
        <row r="75">
          <cell r="AI75" t="str">
            <v>*ГРМ (Взрыв)</v>
          </cell>
        </row>
        <row r="76">
          <cell r="AI76" t="str">
            <v>*ГРМ (Вскрыша)</v>
          </cell>
        </row>
        <row r="77">
          <cell r="AI77" t="str">
            <v>*ГРМ (Дробление руды)</v>
          </cell>
        </row>
        <row r="78">
          <cell r="AI78" t="str">
            <v>*ГРМ (Руда)</v>
          </cell>
        </row>
        <row r="79">
          <cell r="AI79" t="str">
            <v>*ГРМ (Укладка руды)</v>
          </cell>
        </row>
        <row r="80">
          <cell r="AI80" t="str">
            <v>*Доходы (расходы), связанные со сдачей имущества в аренду (субаренду, сублизинг) организациям группы</v>
          </cell>
        </row>
        <row r="81">
          <cell r="AI81" t="str">
            <v>*Дробление негабарита гидромолотом</v>
          </cell>
        </row>
        <row r="82">
          <cell r="AI82" t="str">
            <v>*Комиссионное вознаграждение за реализацию ДМ</v>
          </cell>
        </row>
        <row r="83">
          <cell r="AI83" t="str">
            <v>*Комиссионное вознаграждение по реализации золота внтуригруппы</v>
          </cell>
        </row>
        <row r="84">
          <cell r="AI84" t="str">
            <v>*Лабораторные исследования собственные силами на ГРР,  ЭРР и ПИР</v>
          </cell>
        </row>
        <row r="85">
          <cell r="AI85" t="str">
            <v>*Лизинговые платежи по имуществу сданному в субаренду (сублизинг) предприятиям группы</v>
          </cell>
        </row>
        <row r="86">
          <cell r="AI86" t="str">
            <v>*Обслуживание  ГРР  и ПИР участковым транспортом</v>
          </cell>
        </row>
        <row r="87">
          <cell r="AI87" t="str">
            <v>*Обслуживание ГРР и ПИР  ТЗТ</v>
          </cell>
        </row>
        <row r="88">
          <cell r="AI88" t="str">
            <v>*Обслуживание производства ТЗТ</v>
          </cell>
        </row>
        <row r="89">
          <cell r="AI89" t="str">
            <v>*Оплата труда основных рабочих  и привлеченного персонала вспомогательного производства</v>
          </cell>
        </row>
        <row r="90">
          <cell r="AI90" t="str">
            <v>*Организация и ликвидация полевых работ, строительство и демонтаж зданий (сооружений)</v>
          </cell>
        </row>
        <row r="91">
          <cell r="AI91" t="str">
            <v>*Перевозка ГРМ</v>
          </cell>
        </row>
        <row r="92">
          <cell r="AI92" t="str">
            <v>*Перемещение руды между складами</v>
          </cell>
        </row>
        <row r="93">
          <cell r="AI93" t="str">
            <v>*Погрузка ГРМ</v>
          </cell>
        </row>
        <row r="94">
          <cell r="AI94" t="str">
            <v>*Подготовка и обслуживание вспомогательного производства</v>
          </cell>
        </row>
        <row r="95">
          <cell r="AI95" t="str">
            <v>*Подготовка и обслуживание производства ГРР и ПИР</v>
          </cell>
        </row>
        <row r="96">
          <cell r="AI96" t="str">
            <v>*Подготовка руды на складах</v>
          </cell>
        </row>
        <row r="97">
          <cell r="AI97" t="str">
            <v>*Простой основного оборудования</v>
          </cell>
        </row>
        <row r="98">
          <cell r="AI98" t="str">
            <v>*Прочие материальные расходы (в т.ч. хранение проб)</v>
          </cell>
        </row>
        <row r="99">
          <cell r="AI99" t="str">
            <v>*Работа основного оборудования</v>
          </cell>
        </row>
        <row r="100">
          <cell r="AI100" t="str">
            <v>*Работа основных машин и механизмов вспомогательного производства</v>
          </cell>
        </row>
        <row r="101">
          <cell r="AI101" t="str">
            <v>*Работа средств малой механизации вспомогательного производства</v>
          </cell>
        </row>
        <row r="102">
          <cell r="AI102" t="str">
            <v>*Рабочий раствор</v>
          </cell>
        </row>
        <row r="103">
          <cell r="AI103" t="str">
            <v>*Расходы на содержание оборудования без выпусков в отчетном периоде</v>
          </cell>
        </row>
        <row r="104">
          <cell r="AI104" t="str">
            <v>*Реализация прочих операций организациям группы</v>
          </cell>
        </row>
        <row r="105">
          <cell r="AI105" t="str">
            <v>*Ремонт основного оборудования</v>
          </cell>
        </row>
        <row r="106">
          <cell r="AI106" t="str">
            <v>*Руда переработка</v>
          </cell>
        </row>
        <row r="107">
          <cell r="AI107" t="str">
            <v>*Сырье и материалы собственные на вспомогательное производство</v>
          </cell>
        </row>
        <row r="108">
          <cell r="AI108" t="str">
            <v>*Сырье и материалы собственные на ремонт и содержание общецеховых зданий, сооружений, инв</v>
          </cell>
        </row>
        <row r="109">
          <cell r="AI109" t="str">
            <v>*Сырье и материалы собственные на ремонт основного оборудования</v>
          </cell>
        </row>
        <row r="110">
          <cell r="AI110" t="str">
            <v>*Сырье и материалы собственные на ремонте  основных средств и инвентаря общезаводского характера</v>
          </cell>
        </row>
        <row r="111">
          <cell r="AI111" t="str">
            <v>*Сырье и расходные материалы собственного производства для обслуживающих хозяйств</v>
          </cell>
        </row>
        <row r="112">
          <cell r="AI112" t="str">
            <v>*Текущий  ремонт основного оборудования (231030000)</v>
          </cell>
        </row>
        <row r="113">
          <cell r="AI113" t="str">
            <v>*Теплоэнергия объектов обслуживающих хозяйств собственная</v>
          </cell>
        </row>
        <row r="114">
          <cell r="AI114" t="str">
            <v>*Теплоэнергия собственного производства на общецеховые нужды</v>
          </cell>
        </row>
        <row r="115">
          <cell r="AI115" t="str">
            <v>*Теплоэнергия собственного производства на отопление производств. объектов (ЗКВ, ЗИФ, РММ, боксов)</v>
          </cell>
        </row>
        <row r="116">
          <cell r="AI116" t="str">
            <v>*Теплоэнергия. водоснабжение и канализация собственные общехозяйственных объектов</v>
          </cell>
        </row>
        <row r="117">
          <cell r="AI117" t="str">
            <v>*ТЗР по основным материалам</v>
          </cell>
        </row>
        <row r="118">
          <cell r="AI118" t="str">
            <v>*Транспортировка грузов и персонала партий общезаводским транспортом</v>
          </cell>
        </row>
        <row r="119">
          <cell r="AI119" t="str">
            <v>*Услуги сторонних организаций производственного характера для вспомогательного производства</v>
          </cell>
        </row>
        <row r="120">
          <cell r="AI120" t="str">
            <v>*Услуги цехов и предприятий группы по предоставлению вспомогательных рабочих</v>
          </cell>
        </row>
        <row r="121">
          <cell r="AI121" t="str">
            <v>*Услуги цехов и предприятий группы по предоставлению основных рабочих для эксплуатации оборудования</v>
          </cell>
        </row>
        <row r="122">
          <cell r="AI122" t="str">
            <v>*Услуги цехов и предприятий группы по предоставлению персонала управления цеха</v>
          </cell>
        </row>
        <row r="123">
          <cell r="AI123" t="str">
            <v>*Услуги цехов и предприятий группы по предоставлению хоз.персонала цеха</v>
          </cell>
        </row>
        <row r="124">
          <cell r="AI124" t="str">
            <v>*Экскавация ГРМ</v>
          </cell>
        </row>
        <row r="125">
          <cell r="AI125" t="str">
            <v>*Электроэнергия собственная  на вспомогательном производстве</v>
          </cell>
        </row>
        <row r="126">
          <cell r="AI126" t="str">
            <v>*Электроэнергия собственная на общецеховые нужды</v>
          </cell>
        </row>
        <row r="127">
          <cell r="AI127" t="str">
            <v>*Электроэнергия собственная на текущем ремонте основного оборудования</v>
          </cell>
        </row>
        <row r="128">
          <cell r="AI128" t="str">
            <v>*Электроэнергия собственная на эксплуатации основного оборудования</v>
          </cell>
        </row>
        <row r="129">
          <cell r="AI129" t="str">
            <v>*Электроэнергия собственная объектов обслуживающих хозяйств</v>
          </cell>
        </row>
        <row r="130">
          <cell r="AI130" t="str">
            <v>......</v>
          </cell>
        </row>
        <row r="131">
          <cell r="AI131" t="str">
            <v>081 Основные строительные материалы</v>
          </cell>
        </row>
        <row r="132">
          <cell r="AI132" t="str">
            <v>082 Оборудование в смете объекта</v>
          </cell>
        </row>
        <row r="133">
          <cell r="AI133" t="str">
            <v>083 Эксплуатация строительных машин и механизмов</v>
          </cell>
        </row>
        <row r="134">
          <cell r="AI134" t="str">
            <v>084 Услуги подрядных организаций сто стороны</v>
          </cell>
        </row>
        <row r="135">
          <cell r="AI135" t="str">
            <v>0841 Услуги подрядных организаций внутригрупповые</v>
          </cell>
        </row>
        <row r="136">
          <cell r="AI136" t="str">
            <v>085 Электроэнергия на стройплощадке</v>
          </cell>
        </row>
        <row r="137">
          <cell r="AI137" t="str">
            <v>086 Доставка стройматериалов и оборудования на объект</v>
          </cell>
        </row>
        <row r="138">
          <cell r="AI138" t="str">
            <v>087 Расходы на проектирование, экспертизу, сертификацию материалов</v>
          </cell>
        </row>
        <row r="139">
          <cell r="AI139" t="str">
            <v>088 Оплата труда строительных рабоичх с резервами и отчислениями</v>
          </cell>
        </row>
        <row r="140">
          <cell r="AI140" t="str">
            <v>089 Общестроительные расходы</v>
          </cell>
        </row>
        <row r="141">
          <cell r="AI141" t="str">
            <v>0892 Проценты по средствам привлеченным на финансирование капитальных вложений</v>
          </cell>
        </row>
        <row r="142">
          <cell r="AI142" t="str">
            <v>10 Сырье и полуфабрикаты собственного производства (Руда)</v>
          </cell>
        </row>
        <row r="143">
          <cell r="AI143" t="str">
            <v>20 Основные материалы</v>
          </cell>
        </row>
        <row r="144">
          <cell r="AI144" t="str">
            <v>20.01 Игданит</v>
          </cell>
        </row>
        <row r="145">
          <cell r="AI145" t="str">
            <v>20.01 Игданит</v>
          </cell>
        </row>
        <row r="146">
          <cell r="AI146" t="str">
            <v>20.02 Штатный ВМ</v>
          </cell>
        </row>
        <row r="147">
          <cell r="AI147" t="str">
            <v>20.03 Средства взрывания</v>
          </cell>
        </row>
        <row r="148">
          <cell r="AI148" t="str">
            <v>20.04 Цемент</v>
          </cell>
        </row>
        <row r="149">
          <cell r="AI149" t="str">
            <v>20.05 Цианид натрия</v>
          </cell>
        </row>
        <row r="150">
          <cell r="AI150" t="str">
            <v>20.06 Гидроксид натрия</v>
          </cell>
        </row>
        <row r="151">
          <cell r="AI151" t="str">
            <v>20.07 Кислота соляная</v>
          </cell>
        </row>
        <row r="152">
          <cell r="AI152" t="str">
            <v>20.08 Спирт изопропиловый</v>
          </cell>
        </row>
        <row r="153">
          <cell r="AI153" t="str">
            <v>20.09 Сода кальцинированная</v>
          </cell>
        </row>
        <row r="154">
          <cell r="AI154" t="str">
            <v>20.10 Уголь активированный</v>
          </cell>
        </row>
        <row r="155">
          <cell r="AI155" t="str">
            <v>20.11 Триполифосфат натрия</v>
          </cell>
        </row>
        <row r="156">
          <cell r="AI156" t="str">
            <v>20.12 Вата стальная, сетка капроновая</v>
          </cell>
        </row>
        <row r="157">
          <cell r="AI157" t="str">
            <v>20.13 Бентомат (с комплектующими)</v>
          </cell>
        </row>
        <row r="158">
          <cell r="AI158" t="str">
            <v>20.14 Лист полимерный</v>
          </cell>
        </row>
        <row r="159">
          <cell r="AI159" t="str">
            <v>20.15 Трубопроводное оформление штабеля</v>
          </cell>
        </row>
        <row r="160">
          <cell r="AI160" t="str">
            <v>20.16 Вспомогательные материалы</v>
          </cell>
        </row>
        <row r="161">
          <cell r="AI161" t="str">
            <v>30 Топливо на технологические цели (с 23)</v>
          </cell>
        </row>
        <row r="162">
          <cell r="AI162" t="str">
            <v>40 Энергия на технологические цели</v>
          </cell>
        </row>
        <row r="163">
          <cell r="AI163" t="str">
            <v>50 Оплата труда основного персонала (с резервами и отчислениями)</v>
          </cell>
        </row>
        <row r="164">
          <cell r="AI164" t="str">
            <v>60 Внутригрупповые услуги по добыче и переработке руды</v>
          </cell>
        </row>
        <row r="165">
          <cell r="AI165" t="str">
            <v>70 Перевозка ГРМ собственным технологическим транспортом</v>
          </cell>
        </row>
        <row r="166">
          <cell r="AI166" t="str">
            <v>70.1 Перевозка ГРМ подрядчиками</v>
          </cell>
        </row>
        <row r="167">
          <cell r="AI167" t="str">
            <v>80 Обслуживание производства</v>
          </cell>
        </row>
        <row r="168">
          <cell r="AI168" t="str">
            <v>80 Обслуживание производства</v>
          </cell>
        </row>
        <row r="169">
          <cell r="AI169" t="str">
            <v>90 Подготовка производства</v>
          </cell>
        </row>
        <row r="170">
          <cell r="AI170" t="str">
            <v>90.1 Списание ГРР</v>
          </cell>
        </row>
        <row r="171">
          <cell r="AI171" t="str">
            <v>90.2 Погашение ГПР капитального характера</v>
          </cell>
        </row>
        <row r="172">
          <cell r="AI172" t="str">
            <v>90.3 Эксплоразведка</v>
          </cell>
        </row>
        <row r="173">
          <cell r="AI173" t="str">
            <v>90.4 Списание эксплуатационных ГПР (вскрыши)</v>
          </cell>
        </row>
        <row r="174">
          <cell r="AI174" t="str">
            <v>90.5 Подготовка сырья и материалов</v>
          </cell>
        </row>
        <row r="175">
          <cell r="AI175" t="str">
            <v>90.6 Лабораторные работы на эксплуатации (кроме ЭРР)</v>
          </cell>
        </row>
        <row r="176">
          <cell r="AI176" t="str">
            <v>99 Прочие расходы</v>
          </cell>
        </row>
        <row r="177">
          <cell r="AI177" t="str">
            <v>99.1 Амортизация и внутригрупповая аренда основного оборудования</v>
          </cell>
        </row>
        <row r="178">
          <cell r="AI178" t="str">
            <v>99.2 Содержание и ремонт основного оборудования</v>
          </cell>
        </row>
        <row r="179">
          <cell r="AI179" t="str">
            <v>99.2 Содержание и ремонт основных средств</v>
          </cell>
        </row>
        <row r="180">
          <cell r="AI180" t="str">
            <v>99.3 Внутризаводское перемещение основных материалов</v>
          </cell>
        </row>
        <row r="181">
          <cell r="AI181" t="str">
            <v>99.3 Внутризаводское перемещение основных материалов и оборудования</v>
          </cell>
        </row>
        <row r="182">
          <cell r="AI182" t="str">
            <v>99.4 Общепроизводственные расходы</v>
          </cell>
        </row>
        <row r="183">
          <cell r="AI183" t="str">
            <v>99.5 Общехозяйственные расходы</v>
          </cell>
        </row>
        <row r="184">
          <cell r="AI184" t="str">
            <v>99.6 Инкассация и аффинаж</v>
          </cell>
        </row>
        <row r="185">
          <cell r="AI185" t="str">
            <v>99.7 Попутная добыча</v>
          </cell>
        </row>
        <row r="186">
          <cell r="AI186" t="str">
            <v>99.8 НДПИ</v>
          </cell>
        </row>
        <row r="187">
          <cell r="AI187" t="str">
            <v>99.9 Брак в производстве</v>
          </cell>
        </row>
        <row r="188">
          <cell r="AI188" t="str">
            <v>Активы полученные (переданные) безвозмездно</v>
          </cell>
        </row>
        <row r="189">
          <cell r="AI189" t="str">
            <v>Амортизация зданий и сооружений обслуживающих хозяйств</v>
          </cell>
        </row>
        <row r="190">
          <cell r="AI190" t="str">
            <v>Амортизация зданий и сооружений общехозйственных</v>
          </cell>
        </row>
        <row r="191">
          <cell r="AI191" t="str">
            <v>Амортизация зданий и сооружений общецеховых</v>
          </cell>
        </row>
        <row r="192">
          <cell r="AI192" t="str">
            <v>Амортизация зданий и сооружений основного производства</v>
          </cell>
        </row>
        <row r="193">
          <cell r="AI193" t="str">
            <v>Амортизация зданий и сооружений охраны</v>
          </cell>
        </row>
        <row r="194">
          <cell r="AI194" t="str">
            <v>Амортизация зданий управления</v>
          </cell>
        </row>
        <row r="195">
          <cell r="AI195" t="str">
            <v>Амортизация зданий, оборудования и КИП  ОТК</v>
          </cell>
        </row>
        <row r="196">
          <cell r="AI196" t="str">
            <v xml:space="preserve">Амортизация и аренда оборудования вспомогательного производства </v>
          </cell>
        </row>
        <row r="197">
          <cell r="AI197" t="str">
            <v>Амортизация и аренда основного оборудования</v>
          </cell>
        </row>
        <row r="198">
          <cell r="AI198" t="str">
            <v>Амортизация и аренда производственного оборудования находящегося на хранении</v>
          </cell>
        </row>
        <row r="199">
          <cell r="AI199" t="str">
            <v>Амортизация и износ имущества обслуживающих хозяйств</v>
          </cell>
        </row>
        <row r="200">
          <cell r="AI200" t="str">
            <v>Амортизация и износ общецеховых зданий, сооружений, оборудования, износ инструмента и инвентаря</v>
          </cell>
        </row>
        <row r="201">
          <cell r="AI201" t="str">
            <v>Амортизация нематериальных активов</v>
          </cell>
        </row>
        <row r="202">
          <cell r="AI202" t="str">
            <v>Амортизация оборудования вспомогательного производства (автотранспорт и спецтехника)</v>
          </cell>
        </row>
        <row r="203">
          <cell r="AI203" t="str">
            <v xml:space="preserve">Амортизация оборудования вспомогательного производства (технологическое) </v>
          </cell>
        </row>
        <row r="204">
          <cell r="AI204" t="str">
            <v>Амортизация оборудования и инвентаря общехозяйственного назначения</v>
          </cell>
        </row>
        <row r="205">
          <cell r="AI205" t="str">
            <v>Амортизация оборудования обслуживающих хозяйств</v>
          </cell>
        </row>
        <row r="206">
          <cell r="AI206" t="str">
            <v>Амортизация оборудования общепоизводственного назначения</v>
          </cell>
        </row>
        <row r="207">
          <cell r="AI207" t="str">
            <v>Амортизация оборудования основного производства (горной техники и технологического транспорта)</v>
          </cell>
        </row>
        <row r="208">
          <cell r="AI208" t="str">
            <v>Амортизация оборудования основного производства (рудоподготовки и обработки руды)</v>
          </cell>
        </row>
        <row r="209">
          <cell r="AI209" t="str">
            <v>Амортизация объектов противопожарной безопасности</v>
          </cell>
        </row>
        <row r="210">
          <cell r="AI210" t="str">
            <v>Амортизация ОС непроизводственного назначения</v>
          </cell>
        </row>
        <row r="211">
          <cell r="AI211" t="str">
            <v>Амортизация ОС, сданных в аренду (лизинг, сублизинг) сторонним организациям</v>
          </cell>
        </row>
        <row r="212">
          <cell r="AI212" t="str">
            <v>Амортизация основных средств общехозяйственного назначения</v>
          </cell>
        </row>
        <row r="213">
          <cell r="AI213" t="str">
            <v>Амортизация прав на использование ПО и БД по лицензионным договорам</v>
          </cell>
        </row>
        <row r="214">
          <cell r="AI214" t="str">
            <v>Аренда вспомогательной техники и автранспорта у сторонних организаций</v>
          </cell>
        </row>
        <row r="215">
          <cell r="AI215" t="str">
            <v>Аренда горной техники и технологического транспорта у сторонних организаций</v>
          </cell>
        </row>
        <row r="216">
          <cell r="AI216" t="str">
            <v>Аренда земельного участка</v>
          </cell>
        </row>
        <row r="217">
          <cell r="AI217" t="str">
            <v>Аренда и совместное исп-е общецеховых зданий, сооружений и оборудования у сторонних организаций</v>
          </cell>
        </row>
        <row r="218">
          <cell r="AI218" t="str">
            <v>Аренда имущества общехозяйственного назначения</v>
          </cell>
        </row>
        <row r="219">
          <cell r="AI219" t="str">
            <v>Аренда общехозяйственного имущества у сторонних организаций</v>
          </cell>
        </row>
        <row r="220">
          <cell r="AI220" t="str">
            <v>Аренда основного технологического оборудования у сторонних организаций</v>
          </cell>
        </row>
        <row r="221">
          <cell r="AI221" t="str">
            <v>Аренда прав на использование ПО и БД по лицензионным договорам</v>
          </cell>
        </row>
        <row r="222">
          <cell r="AI222" t="str">
            <v>Аренда технологического оборудования вспомогательного производства у сторонних организаций</v>
          </cell>
        </row>
        <row r="223">
          <cell r="AI223" t="str">
            <v>Аудит системы качества</v>
          </cell>
        </row>
        <row r="224">
          <cell r="AI224" t="str">
            <v>Аудиторские услуги</v>
          </cell>
        </row>
        <row r="225">
          <cell r="AI225" t="str">
            <v>Бензин на эксплуатации основного оборудования</v>
          </cell>
        </row>
        <row r="226">
          <cell r="AI226" t="str">
            <v>Бланки отчетности, документации, переплетные работы</v>
          </cell>
        </row>
        <row r="227">
          <cell r="AI227" t="str">
            <v>Внутризаводское перемещение общецеховых грузов и персонала</v>
          </cell>
        </row>
        <row r="228">
          <cell r="AI228" t="str">
            <v>Водный налог</v>
          </cell>
        </row>
        <row r="229">
          <cell r="AI229" t="str">
            <v>Возвратные отходы основного производства по цене возможной реализации</v>
          </cell>
        </row>
        <row r="230">
          <cell r="AI230" t="str">
            <v>Возмещение проезда к месту работ и обратно</v>
          </cell>
        </row>
        <row r="231">
          <cell r="AI231" t="str">
            <v>Возмещение расходов на маршруты транспорта общего пользования по договору с местным сапоуправлением</v>
          </cell>
        </row>
        <row r="232">
          <cell r="AI232" t="str">
            <v>Возмещение расходов сотрудникам на аренду жилья</v>
          </cell>
        </row>
        <row r="233">
          <cell r="AI233" t="str">
            <v>Возмещение расходов сотрудникам на использование личного автотранспорта</v>
          </cell>
        </row>
        <row r="234">
          <cell r="AI234" t="str">
            <v xml:space="preserve">Возмещение убытков причиненных занятием земельных участков, рекультивация </v>
          </cell>
        </row>
        <row r="235">
          <cell r="AI235" t="str">
            <v>Вознаграждение Доверительному управляющему</v>
          </cell>
        </row>
        <row r="236">
          <cell r="AI236" t="str">
            <v>Вознаграждения за изобретения, новшества и предложения технического, организационного и управленческ</v>
          </cell>
        </row>
        <row r="237">
          <cell r="AI237" t="str">
            <v>Вспомогательное производство (23)</v>
          </cell>
        </row>
        <row r="238">
          <cell r="AI238" t="str">
            <v>Госпошлина</v>
          </cell>
        </row>
        <row r="239">
          <cell r="AI239" t="str">
            <v>Государственная  пошлина за регистрацию учредительных документов, выдачу выписок из ЕГРЮЛ</v>
          </cell>
        </row>
        <row r="240">
          <cell r="AI240" t="str">
            <v>Денежные средства полученные (выданные)  безвозмездно</v>
          </cell>
        </row>
        <row r="241">
          <cell r="AI241" t="str">
            <v>Дизельное топливо на производство игданита</v>
          </cell>
        </row>
        <row r="242">
          <cell r="AI242" t="str">
            <v>Доплата до среднего заработка при использовании на работах более низкой квалификации</v>
          </cell>
        </row>
        <row r="243">
          <cell r="AI243" t="str">
            <v>Дополнительные расходы в пользу работников</v>
          </cell>
        </row>
        <row r="244">
          <cell r="AI244" t="str">
            <v>Доработка ПО и БД</v>
          </cell>
        </row>
        <row r="245">
          <cell r="AI245" t="str">
            <v>Доставка и переработка  МПЗ на ЦМС</v>
          </cell>
        </row>
        <row r="246">
          <cell r="AI246" t="str">
            <v>Доходы (расходы) от операций по хеджированию</v>
          </cell>
        </row>
        <row r="247">
          <cell r="AI247" t="str">
            <v>Доходы (расходы) связанные с реализацией долговых ЦБ (векселей)</v>
          </cell>
        </row>
        <row r="248">
          <cell r="AI248" t="str">
            <v>Доходы (расходы) связанные с реализацией долговых ЦБ (облигаций)</v>
          </cell>
        </row>
        <row r="249">
          <cell r="AI249" t="str">
            <v>Доходы (расходы) связанные с реализацией долевых ЦБ (акций)</v>
          </cell>
        </row>
        <row r="250">
          <cell r="AI250" t="str">
            <v>Доходы (расходы) связанные с реализацией ЦБ организациям группы</v>
          </cell>
        </row>
        <row r="251">
          <cell r="AI251" t="str">
            <v>Доходы (расходы), связанные с продажей (покупкой) валюты</v>
          </cell>
        </row>
        <row r="252">
          <cell r="AI252" t="str">
            <v>Доходы (расходы), связанные с реализацией финансовых вложений, ЦБ.</v>
          </cell>
        </row>
        <row r="253">
          <cell r="AI253" t="str">
            <v>Доходы (расходы), связанные со сдачей имущества в аренду (субаренду, сублизи) сторонним организациям</v>
          </cell>
        </row>
        <row r="254">
          <cell r="AI254" t="str">
            <v>Другие расходы связанные с управлением</v>
          </cell>
        </row>
        <row r="255">
          <cell r="AI255" t="str">
            <v>ЖД  Амур-Золото</v>
          </cell>
        </row>
        <row r="256">
          <cell r="AI256" t="str">
            <v>ЖД  КМ- Транс</v>
          </cell>
        </row>
        <row r="257">
          <cell r="AI257" t="str">
            <v>ЖД  Сырюлах-Сурьма</v>
          </cell>
        </row>
        <row r="258">
          <cell r="AI258" t="str">
            <v>ЖД АлданВзрывПром</v>
          </cell>
        </row>
        <row r="259">
          <cell r="AI259" t="str">
            <v>ЖД Алданзолото</v>
          </cell>
        </row>
        <row r="260">
          <cell r="AI260" t="str">
            <v>ЖД Алроса-Якутснаб</v>
          </cell>
        </row>
        <row r="261">
          <cell r="AI261" t="str">
            <v>ЖД БВК - Удача</v>
          </cell>
        </row>
        <row r="262">
          <cell r="AI262" t="str">
            <v>ЖД Бийский олеумный завод</v>
          </cell>
        </row>
        <row r="263">
          <cell r="AI263" t="str">
            <v>ЖД Взрывстрой</v>
          </cell>
        </row>
        <row r="264">
          <cell r="AI264" t="str">
            <v>ЖД Дорстрой</v>
          </cell>
        </row>
        <row r="265">
          <cell r="AI265" t="str">
            <v>ЖД Западная</v>
          </cell>
        </row>
        <row r="266">
          <cell r="AI266" t="str">
            <v>ЖД Золото Селигдара</v>
          </cell>
        </row>
        <row r="267">
          <cell r="AI267" t="str">
            <v>ЖД Лунное</v>
          </cell>
        </row>
        <row r="268">
          <cell r="AI268" t="str">
            <v>ЖД Поиск Золото</v>
          </cell>
        </row>
        <row r="269">
          <cell r="AI269" t="str">
            <v>ЖД Телен</v>
          </cell>
        </row>
        <row r="270">
          <cell r="AI270" t="str">
            <v>ЖД Труд</v>
          </cell>
        </row>
        <row r="271">
          <cell r="AI271" t="str">
            <v>ЖД ТСТ</v>
          </cell>
        </row>
        <row r="272">
          <cell r="AI272" t="str">
            <v>ЖД Якутская Взрывная компания</v>
          </cell>
        </row>
        <row r="273">
          <cell r="AI273" t="str">
            <v>ЖД Якутскгеология</v>
          </cell>
        </row>
        <row r="274">
          <cell r="AI274" t="str">
            <v>ЖД Янтарь</v>
          </cell>
        </row>
        <row r="275">
          <cell r="AI275" t="str">
            <v>Запасные части на ремонте оборудования вспомогательного производства</v>
          </cell>
        </row>
        <row r="276">
          <cell r="AI276" t="str">
            <v>Запасные части покупные на текущий ремонт основного оборудования</v>
          </cell>
        </row>
        <row r="277">
          <cell r="AI277" t="str">
            <v xml:space="preserve">Заработная плата вспомогательных рабочих </v>
          </cell>
        </row>
        <row r="278">
          <cell r="AI278" t="str">
            <v>Заработная плата общехозяйственных рабочих и служащих</v>
          </cell>
        </row>
        <row r="279">
          <cell r="AI279" t="str">
            <v>Заработная плата общецеховых руководителей</v>
          </cell>
        </row>
        <row r="280">
          <cell r="AI280" t="str">
            <v>Заработная плата общецеховых служащих</v>
          </cell>
        </row>
        <row r="281">
          <cell r="AI281" t="str">
            <v xml:space="preserve">Заработная плата общецеховых специалистов </v>
          </cell>
        </row>
        <row r="282">
          <cell r="AI282" t="str">
            <v>Заработная плата основных рабочих на ремонте оборудования</v>
          </cell>
        </row>
        <row r="283">
          <cell r="AI283" t="str">
            <v>Заработная плата основных рабочих на эксплуатации оборудования</v>
          </cell>
        </row>
        <row r="284">
          <cell r="AI284" t="str">
            <v>Заработная плата персонала обслуживающих хозяйств</v>
          </cell>
        </row>
        <row r="285">
          <cell r="AI285" t="str">
            <v>Заработная плата производственных служащих</v>
          </cell>
        </row>
        <row r="286">
          <cell r="AI286" t="str">
            <v xml:space="preserve">Заработная плата производственных специалистов </v>
          </cell>
        </row>
        <row r="287">
          <cell r="AI287" t="str">
            <v>Заработная плата рабочих ОТК</v>
          </cell>
        </row>
        <row r="288">
          <cell r="AI288" t="str">
            <v>Заработная плата рабочих с отчисления за время квалификационных испытаний</v>
          </cell>
        </row>
        <row r="289">
          <cell r="AI289" t="str">
            <v>Заработная плата руководителей АУП</v>
          </cell>
        </row>
        <row r="290">
          <cell r="AI290" t="str">
            <v>Заработная плата служащих АУП</v>
          </cell>
        </row>
        <row r="291">
          <cell r="AI291" t="str">
            <v>Заработная плата специалистов АУП</v>
          </cell>
        </row>
        <row r="292">
          <cell r="AI292" t="str">
            <v>Заработная плата учеников с отчислениями</v>
          </cell>
        </row>
        <row r="293">
          <cell r="AI293" t="str">
            <v xml:space="preserve">Заработная плата хозяйственных рабочих </v>
          </cell>
        </row>
        <row r="294">
          <cell r="AI294" t="str">
            <v xml:space="preserve">Затраты на ведение деятельности по обращению с опасными отходами </v>
          </cell>
        </row>
        <row r="295">
          <cell r="AI295" t="str">
            <v xml:space="preserve">Затраты на НИР, опыты и исследования сторонними организациями </v>
          </cell>
        </row>
        <row r="296">
          <cell r="AI296" t="str">
            <v>Затраты по осуществлению  деятельности связанных с оценкой экологической безопасности материалов , в</v>
          </cell>
        </row>
        <row r="297">
          <cell r="AI297" t="str">
            <v>Земельный налог</v>
          </cell>
        </row>
        <row r="298">
          <cell r="AI298" t="str">
            <v>Изготовление документов кадастрового и технического учета</v>
          </cell>
        </row>
        <row r="299">
          <cell r="AI299" t="str">
            <v>Изготовление опытных моделей и образцов</v>
          </cell>
        </row>
        <row r="300">
          <cell r="AI300" t="str">
            <v>Изготовление технической документации по НИОКР</v>
          </cell>
        </row>
        <row r="301">
          <cell r="AI301" t="str">
            <v>Износ автошин технологического транспорта и погрузчиков</v>
          </cell>
        </row>
        <row r="302">
          <cell r="AI302" t="str">
            <v>Износ автошин, ходовой  вспомогательной техники и  автотранспорта</v>
          </cell>
        </row>
        <row r="303">
          <cell r="AI303" t="str">
            <v>Износ и поверка средств индивидуальной защиты (респираторы, маски, верхонки, спецобувь, и т.д)</v>
          </cell>
        </row>
        <row r="304">
          <cell r="AI304" t="str">
            <v>Износ инвентаря и списание материалов охранных подразделений</v>
          </cell>
        </row>
        <row r="305">
          <cell r="AI305" t="str">
            <v>Износ инвентаря обслуживающих хозяйств</v>
          </cell>
        </row>
        <row r="306">
          <cell r="AI306" t="str">
            <v>Износ инструмента и спецонастки на ремонте вспомогательного оборудования</v>
          </cell>
        </row>
        <row r="307">
          <cell r="AI307" t="str">
            <v>Износ инструмента, инвентаря и спецонастки на эксплуатации и ремонте основного оборудования</v>
          </cell>
        </row>
        <row r="308">
          <cell r="AI308" t="str">
            <v>Износ оборудования и инвентаря ОТ и ТБ</v>
          </cell>
        </row>
        <row r="309">
          <cell r="AI309" t="str">
            <v>Износ общехозяйственного оборудования и инвентаря</v>
          </cell>
        </row>
        <row r="310">
          <cell r="AI310" t="str">
            <v>Износ общецехового инвентаря</v>
          </cell>
        </row>
        <row r="311">
          <cell r="AI311" t="str">
            <v>Износ общецехового инструмента и спецонастки</v>
          </cell>
        </row>
        <row r="312">
          <cell r="AI312" t="str">
            <v>Износ породоразрушающего инструмента</v>
          </cell>
        </row>
        <row r="313">
          <cell r="AI313" t="str">
            <v>Износ СИЗ общехозяйственного персонала</v>
          </cell>
        </row>
        <row r="314">
          <cell r="AI314" t="str">
            <v>Износ сменных узлов и агрегатов вспомогательного оборудования (ДВС, КПП, АКБ и т.д.)</v>
          </cell>
        </row>
        <row r="315">
          <cell r="AI315" t="str">
            <v>Износ сменных узлов и агрегатов основного оборудования  (ДВС, КПП, редуктора, эл/дв, АКБ и т.д.)</v>
          </cell>
        </row>
        <row r="316">
          <cell r="AI316" t="str">
            <v>Износ сменных узлов, агрегатов, инструмента, инвентаря и спецонастки основного оборудования</v>
          </cell>
        </row>
        <row r="317">
          <cell r="AI317" t="str">
            <v>Износ спецодежды</v>
          </cell>
        </row>
        <row r="318">
          <cell r="AI318" t="str">
            <v>Износ спецодежды управления и общехозяйственного персонала</v>
          </cell>
        </row>
        <row r="319">
          <cell r="AI319" t="str">
            <v>Износ ходовой ТЗТ</v>
          </cell>
        </row>
        <row r="320">
          <cell r="AI320" t="str">
            <v>Инспекционный контроль за соответствием сертифицированного производства</v>
          </cell>
        </row>
        <row r="321">
          <cell r="AI321" t="str">
            <v>Информационные услуги</v>
          </cell>
        </row>
        <row r="322">
          <cell r="AI322" t="str">
            <v>Испытания и внедрения изобретений и усовершенсовований (включая авторские вознаграждения)</v>
          </cell>
        </row>
        <row r="323">
          <cell r="AI323" t="str">
            <v>Калькуляция ГРР и ПИР (20.01)</v>
          </cell>
        </row>
        <row r="324">
          <cell r="AI324" t="str">
            <v>Калькуляция добыча (20.01)</v>
          </cell>
        </row>
        <row r="325">
          <cell r="AI325" t="str">
            <v>Калькуляция продукции и услуг вспомогательного производства</v>
          </cell>
        </row>
        <row r="326">
          <cell r="AI326" t="str">
            <v>Калькуляция СМР (08.03)</v>
          </cell>
        </row>
        <row r="327">
          <cell r="AI327" t="str">
            <v>Камеральные и опытно-методические работы</v>
          </cell>
        </row>
        <row r="328">
          <cell r="AI328" t="str">
            <v xml:space="preserve">Канцелярские товары </v>
          </cell>
        </row>
        <row r="329">
          <cell r="AI329" t="str">
            <v>Командировочные расходы сотрудников СБ</v>
          </cell>
        </row>
        <row r="330">
          <cell r="AI330" t="str">
            <v>Комиссионное вознаграждение по реализации серебра</v>
          </cell>
        </row>
        <row r="331">
          <cell r="AI331" t="str">
            <v>Коммерческие расходы (44)</v>
          </cell>
        </row>
        <row r="332">
          <cell r="AI332" t="str">
            <v>Компенсируемые затраты</v>
          </cell>
        </row>
        <row r="333">
          <cell r="AI333" t="str">
            <v>Консультационные и иные подобные услуги</v>
          </cell>
        </row>
        <row r="334">
          <cell r="AI334" t="str">
            <v>Курсовые разницы по операциям в EUR</v>
          </cell>
        </row>
        <row r="335">
          <cell r="AI335" t="str">
            <v>Курсовые разницы по операциям в JPY</v>
          </cell>
        </row>
        <row r="336">
          <cell r="AI336" t="str">
            <v>Курсовые разницы по операциям в USD</v>
          </cell>
        </row>
        <row r="337">
          <cell r="AI337" t="str">
            <v>Курсовые разницы по операциям с иностранной валютой</v>
          </cell>
        </row>
        <row r="338">
          <cell r="AI338" t="str">
            <v>Лабораторные исследования</v>
          </cell>
        </row>
        <row r="339">
          <cell r="AI339" t="str">
            <v>Лабораторные исследования подрядными организациями на ГРР, ЭРР и ПИР</v>
          </cell>
        </row>
        <row r="340">
          <cell r="AI340" t="str">
            <v>Лечение профзаболеваний персонала</v>
          </cell>
        </row>
        <row r="341">
          <cell r="AI341" t="str">
            <v>Лизинг вспомогательной техники и автранспорта</v>
          </cell>
        </row>
        <row r="342">
          <cell r="AI342" t="str">
            <v>Лизинг горной техники и технологического транспорта у сторонних организаций</v>
          </cell>
        </row>
        <row r="343">
          <cell r="AI343" t="str">
            <v>Лизинг общехозяйственного имущества у сторонних организаций</v>
          </cell>
        </row>
        <row r="344">
          <cell r="AI344" t="str">
            <v>Лизинг основного технологического оборудования у сторонних организаций</v>
          </cell>
        </row>
        <row r="345">
          <cell r="AI345" t="str">
            <v>Лизинг технологического оборудования вспомогательного производства</v>
          </cell>
        </row>
        <row r="346">
          <cell r="AI346" t="str">
            <v>Лицензионные и разрешительные платежи</v>
          </cell>
        </row>
        <row r="347">
          <cell r="AI347" t="str">
            <v>Масла, смазки и ТЖ на обслуживании оборудования вспомогательного производства</v>
          </cell>
        </row>
        <row r="348">
          <cell r="AI348" t="str">
            <v>Масла, смазки и ТЖ на текущем ремонте основного оборудования</v>
          </cell>
        </row>
        <row r="349">
          <cell r="AI349" t="str">
            <v>Материалы покупные на содержание и ремонт основных средств и инвентаря общезаводского характера</v>
          </cell>
        </row>
        <row r="350">
          <cell r="AI350" t="str">
            <v>Материальная помощь по прочим основаниям</v>
          </cell>
        </row>
        <row r="351">
          <cell r="AI351" t="str">
            <v>Материальная помощь работникам, начисленная по условиям КД</v>
          </cell>
        </row>
        <row r="352">
          <cell r="AI352" t="str">
            <v>Материальные расходы на содержание и ремонт санитарно-бытовых помещений (бани, душевые , туалеты пр)</v>
          </cell>
        </row>
        <row r="353">
          <cell r="AI353" t="str">
            <v>Медикаменты и аптечки участков</v>
          </cell>
        </row>
        <row r="354">
          <cell r="AI354" t="str">
            <v>Мероприятия по общему улучшению ОТ и ТБ</v>
          </cell>
        </row>
        <row r="355">
          <cell r="AI355" t="str">
            <v>Мероприятия по предупреждению заболеваний</v>
          </cell>
        </row>
        <row r="356">
          <cell r="AI356" t="str">
            <v>Набор персонала</v>
          </cell>
        </row>
        <row r="357">
          <cell r="AI357" t="str">
            <v>Наладка и эксплуатация природоохранного оборудования и КиП</v>
          </cell>
        </row>
        <row r="358">
          <cell r="AI358" t="str">
            <v>Налог на имущество</v>
          </cell>
        </row>
        <row r="359">
          <cell r="AI359" t="str">
            <v>Налог на имущество</v>
          </cell>
        </row>
        <row r="360">
          <cell r="AI360" t="str">
            <v>Налоги, относимые на финансовый результат</v>
          </cell>
        </row>
        <row r="361">
          <cell r="AI361" t="str">
            <v>Налоги, сборы и обязательные платежи</v>
          </cell>
        </row>
        <row r="362">
          <cell r="AI362" t="str">
            <v>Недостачи и излишки ГСМ</v>
          </cell>
        </row>
        <row r="363">
          <cell r="AI363" t="str">
            <v>Недостачи и излишки МПЗ выявленные инвентаризациями в производственных цехах</v>
          </cell>
        </row>
        <row r="364">
          <cell r="AI364" t="str">
            <v>Недостачи и излишки ОС</v>
          </cell>
        </row>
        <row r="365">
          <cell r="AI365" t="str">
            <v>Недостачи и излишки прочих МПЗ</v>
          </cell>
        </row>
        <row r="366">
          <cell r="AI366" t="str">
            <v>Недостачи и излишки ТМЦ</v>
          </cell>
        </row>
        <row r="367">
          <cell r="AI367" t="str">
            <v>Недостачи от порчи ценностей (прочее выбытие ТМЦ)</v>
          </cell>
        </row>
        <row r="368">
          <cell r="AI368" t="str">
            <v>Непроизводительные расходы цеха</v>
          </cell>
        </row>
        <row r="369">
          <cell r="AI369" t="str">
            <v>НИОКР</v>
          </cell>
        </row>
        <row r="370">
          <cell r="AI370" t="str">
            <v>Нотариальные услуги</v>
          </cell>
        </row>
        <row r="371">
          <cell r="AI371" t="str">
            <v>Обеспечение экономической безопасности (защита информации, проверка клинетов и т.д.)</v>
          </cell>
        </row>
        <row r="372">
          <cell r="AI372" t="str">
            <v>Обновление ПО и БД</v>
          </cell>
        </row>
        <row r="373">
          <cell r="AI373" t="str">
            <v>Обследования по выявлению деградированных и загрязненных земель</v>
          </cell>
        </row>
        <row r="374">
          <cell r="AI374" t="str">
            <v>Обслуживание ( в т.ч. абонентская плата за обслуживание)  ПО и АСУ</v>
          </cell>
        </row>
        <row r="375">
          <cell r="AI375" t="str">
            <v>Обслуживающие хозяйства (29)</v>
          </cell>
        </row>
        <row r="376">
          <cell r="AI376" t="str">
            <v>Обучение ИТР на право ведения горных и взрывных работ</v>
          </cell>
        </row>
        <row r="377">
          <cell r="AI377" t="str">
            <v>Общезаводские (управленческие и общехозяйственные) расходы (26)</v>
          </cell>
        </row>
        <row r="378">
          <cell r="AI378" t="str">
            <v>Общезаводские расходы на ОТ и ТБ</v>
          </cell>
        </row>
        <row r="379">
          <cell r="AI379" t="str">
            <v>Общепроизводственные расходы (25)</v>
          </cell>
        </row>
        <row r="380">
          <cell r="AI380" t="str">
            <v>Общепроизводственные расходы прочие обслуживающих хозяйств</v>
          </cell>
        </row>
        <row r="381">
          <cell r="AI381" t="str">
            <v>Общехозяйственные расходы</v>
          </cell>
        </row>
        <row r="382">
          <cell r="AI382" t="str">
            <v>Общецеховые расходы на ОТ и ТБ</v>
          </cell>
        </row>
        <row r="383">
          <cell r="AI383" t="str">
            <v>Общецеховые расходы на ОТК</v>
          </cell>
        </row>
        <row r="384">
          <cell r="AI384" t="str">
            <v>Объемы КБ не принятые заказчиком</v>
          </cell>
        </row>
        <row r="385">
          <cell r="AI385" t="str">
            <v>Объявление информации о вакансиях в СМИ, сети интернет</v>
          </cell>
        </row>
        <row r="386">
          <cell r="AI386" t="str">
            <v>Оплата больничных листов цеховому персоналу за счет предприятия</v>
          </cell>
        </row>
        <row r="387">
          <cell r="AI387" t="str">
            <v>Оплата проезда и провоза багажа при приеме и увольнении</v>
          </cell>
        </row>
        <row r="388">
          <cell r="AI388" t="str">
            <v>Оплата стоимости подарков, сувениров и памятных знаков, выданных работникам</v>
          </cell>
        </row>
        <row r="389">
          <cell r="AI389" t="str">
            <v>Оплата стоимости проезда к месту работы</v>
          </cell>
        </row>
        <row r="390">
          <cell r="AI390" t="str">
            <v>Оплата стоимости путевок, предоставленных детям работников</v>
          </cell>
        </row>
        <row r="391">
          <cell r="AI391" t="str">
            <v>Оплата стоимости путевок, предоставленных работникам</v>
          </cell>
        </row>
        <row r="392">
          <cell r="AI392" t="str">
            <v>Оплата стоиомости найма жилья</v>
          </cell>
        </row>
        <row r="393">
          <cell r="AI393" t="str">
            <v>Оплата труда  аппарата управления цеха</v>
          </cell>
        </row>
        <row r="394">
          <cell r="AI394" t="str">
            <v>Оплата труда аппарата управления предприятия</v>
          </cell>
        </row>
        <row r="395">
          <cell r="AI395" t="str">
            <v>Оплата труда вспомогательных рабочих</v>
          </cell>
        </row>
        <row r="396">
          <cell r="AI396" t="str">
            <v>Оплата труда ИТР производственных цехов (23)</v>
          </cell>
        </row>
        <row r="397">
          <cell r="AI397" t="str">
            <v>Оплата труда неосвобожденных  наставников и руководителей производственного обучения</v>
          </cell>
        </row>
        <row r="398">
          <cell r="AI398" t="str">
            <v>Оплата труда общехозяйственного персонала (охрана, склады, офис кроме АУП)</v>
          </cell>
        </row>
        <row r="399">
          <cell r="AI399" t="str">
            <v>Оплата труда рабочих и служащих обслуживающих хозяйств</v>
          </cell>
        </row>
        <row r="400">
          <cell r="AI400" t="str">
            <v>Организация и содержение сетей передачи данных (каналов связи, номеров)</v>
          </cell>
        </row>
        <row r="401">
          <cell r="AI401" t="str">
            <v>Организация собственной СБ (лицензии, разрешения)</v>
          </cell>
        </row>
        <row r="402">
          <cell r="AI402" t="str">
            <v>Основные средства полученные (переданные) безвозмездно</v>
          </cell>
        </row>
        <row r="403">
          <cell r="AI403" t="str">
            <v>Отклонения курса продажи (покупки) иностранной валюты от официального курса</v>
          </cell>
        </row>
        <row r="404">
          <cell r="AI404" t="str">
            <v>Отчисления на обеспечение надзорной деятельности в соответствии с законодательством РФ, взносы в НКО</v>
          </cell>
        </row>
        <row r="405">
          <cell r="AI405" t="str">
            <v>Официальный прием и осблуживание представителей других организаций</v>
          </cell>
        </row>
        <row r="406">
          <cell r="AI406" t="str">
            <v>Оформление разрешений на выброс вредных вещест</v>
          </cell>
        </row>
        <row r="407">
          <cell r="AI407" t="str">
            <v>Оформление разрешений на привлечение рабочей силы</v>
          </cell>
        </row>
        <row r="408">
          <cell r="AI408" t="str">
            <v>Охрана и безопасность предприятия</v>
          </cell>
        </row>
        <row r="409">
          <cell r="AI409" t="str">
            <v>Охрана имущества силами сторонних организаций</v>
          </cell>
        </row>
        <row r="410">
          <cell r="AI410" t="str">
            <v>Охрана стоянок служебных автомобилей</v>
          </cell>
        </row>
        <row r="411">
          <cell r="AI411" t="str">
            <v>Оценка имущества (кроме случаев включения в стоимость)</v>
          </cell>
        </row>
        <row r="412">
          <cell r="AI412" t="str">
            <v>Очистка сточных вод</v>
          </cell>
        </row>
        <row r="413">
          <cell r="AI413" t="str">
            <v>Пени, штрафы по налогам и сборам (взносам) во внебюджетные фонды</v>
          </cell>
        </row>
        <row r="414">
          <cell r="AI414" t="str">
            <v>Периодическая подписка , пополнение тех. библиотек ( в т.ч. в электронном виде)</v>
          </cell>
        </row>
        <row r="415">
          <cell r="AI415" t="str">
            <v>Периодические платежи за пользование правами интеллектуальной деятельности и средствами индивидуализ</v>
          </cell>
        </row>
        <row r="416">
          <cell r="AI416" t="str">
            <v>Питание в столовой</v>
          </cell>
        </row>
        <row r="417">
          <cell r="AI417" t="str">
            <v>Плата за выдачу и использование контейнеров</v>
          </cell>
        </row>
        <row r="418">
          <cell r="AI418" t="str">
            <v>Плата за древесину отпускаемую на корню</v>
          </cell>
        </row>
        <row r="419">
          <cell r="AI419" t="str">
            <v>Плата за негативное воздействие на окружающую среду</v>
          </cell>
        </row>
        <row r="420">
          <cell r="AI420" t="str">
            <v>Плата за пользование вагонами за время простоя</v>
          </cell>
        </row>
        <row r="421">
          <cell r="AI421" t="str">
            <v>Платежи за негативное воздействие на ОС</v>
          </cell>
        </row>
        <row r="422">
          <cell r="AI422" t="str">
            <v>Платежи за регистрацию прав на недвижимое имущество и землю, сделок, предоставление информаци о прав</v>
          </cell>
        </row>
        <row r="423">
          <cell r="AI423" t="str">
            <v>Поверка и обслуживание контрольно-измерительных приборов</v>
          </cell>
        </row>
        <row r="424">
          <cell r="AI424" t="str">
            <v>Подарки работникам</v>
          </cell>
        </row>
        <row r="425">
          <cell r="AI425" t="str">
            <v>Подготовка и переподготовка кадров</v>
          </cell>
        </row>
        <row r="426">
          <cell r="AI426" t="str">
            <v>Подготовка руководителей к обязательной аттестации и проведение аттестаций</v>
          </cell>
        </row>
        <row r="427">
          <cell r="AI427" t="str">
            <v>Подготовка, переподготовка и повышение квалификации кадров на договорной основе с ВУЗами и ССУЗами</v>
          </cell>
        </row>
        <row r="428">
          <cell r="AI428" t="str">
            <v>Подготовка, переподготовка и повышение квалификации сотрудников СБ</v>
          </cell>
        </row>
        <row r="429">
          <cell r="AI429" t="str">
            <v>Подрядные работы</v>
          </cell>
        </row>
        <row r="430">
          <cell r="AI430" t="str">
            <v>Пожарная охрана, ГО и ЧС</v>
          </cell>
        </row>
        <row r="431">
          <cell r="AI431" t="str">
            <v>Пожарный инструмент, инвентарь, оборудование и СИЗ пожарных подразделений</v>
          </cell>
        </row>
        <row r="432">
          <cell r="AI432" t="str">
            <v>Полевые работы собственными силами</v>
          </cell>
        </row>
        <row r="433">
          <cell r="AI433" t="str">
            <v xml:space="preserve">Получение подтверждений на право трудовой деятельности иностранным гражданам </v>
          </cell>
        </row>
        <row r="434">
          <cell r="AI434" t="str">
            <v xml:space="preserve">Получение сертификата и лицензии на применение знака соответствия </v>
          </cell>
        </row>
        <row r="435">
          <cell r="AI435" t="str">
            <v>Пособия по пенсиям и увечьям в результате производственных травм</v>
          </cell>
        </row>
        <row r="436">
          <cell r="AI436" t="str">
            <v>Поступления и расходы от ликвидации ОС и ВА</v>
          </cell>
        </row>
        <row r="437">
          <cell r="AI437" t="str">
            <v>Поступления и расходы от реализации ОС и ВА</v>
          </cell>
        </row>
        <row r="438">
          <cell r="AI438" t="str">
            <v>Поступления и расходы от реализации ОС и ВА организациям группы</v>
          </cell>
        </row>
        <row r="439">
          <cell r="AI439" t="str">
            <v>Потери от недоиспользования деталей и узлов, технологические остатки материалов</v>
          </cell>
        </row>
        <row r="440">
          <cell r="AI440" t="str">
            <v xml:space="preserve">Потери от порчи и недостачи МПЗ на ЦМС в пределах норм естественной убыли </v>
          </cell>
        </row>
        <row r="441">
          <cell r="AI441" t="str">
            <v>Потери от порчи МПЗ при хранении в цехах</v>
          </cell>
        </row>
        <row r="442">
          <cell r="AI442" t="str">
            <v>Почтовые, телеграфные расходы</v>
          </cell>
        </row>
        <row r="443">
          <cell r="AI443" t="str">
            <v>Предоставление форм и сведений стат. наблюдения</v>
          </cell>
        </row>
        <row r="444">
          <cell r="AI444" t="str">
            <v xml:space="preserve">Предполевые работы и проектирование </v>
          </cell>
        </row>
        <row r="445">
          <cell r="AI445" t="str">
            <v>Представительские расходы</v>
          </cell>
        </row>
        <row r="446">
          <cell r="AI446" t="str">
            <v>Представление организации в печтных изданиях , сети интернет, выпуск корпоративных изданий</v>
          </cell>
        </row>
        <row r="447">
          <cell r="AI447" t="str">
            <v>Приборы, наглядные пособия, литература, надписи и знаки по ОТ и ТБ</v>
          </cell>
        </row>
        <row r="448">
          <cell r="AI448" t="str">
            <v>Прибыли (убытки) 2010 года</v>
          </cell>
        </row>
        <row r="449">
          <cell r="AI449" t="str">
            <v>Прибыли (убытки) 2011 года</v>
          </cell>
        </row>
        <row r="450">
          <cell r="AI450" t="str">
            <v>Прибыли (убытки) 2012 года</v>
          </cell>
        </row>
        <row r="451">
          <cell r="AI451" t="str">
            <v>Прибыли (убытки) 2013 года</v>
          </cell>
        </row>
        <row r="452">
          <cell r="AI452" t="str">
            <v>Прибыли (убытки) прошлых лет выявленные в отчетном году</v>
          </cell>
        </row>
        <row r="453">
          <cell r="AI453" t="str">
            <v>Прибыли и убытки прошлых лет выявленные в отчетном году</v>
          </cell>
        </row>
        <row r="454">
          <cell r="AI454" t="str">
            <v>Приобретение экземпляров ПО и БД</v>
          </cell>
        </row>
        <row r="455">
          <cell r="AI455" t="str">
            <v>Проведение измерений и анализов в области экологического контроля</v>
          </cell>
        </row>
        <row r="456">
          <cell r="AI456" t="str">
            <v>Проведение инвентаризации выбросов и вредных технических воздействий</v>
          </cell>
        </row>
        <row r="457">
          <cell r="AI457" t="str">
            <v>Проведение рекультивационных и восстановительных работ (кроме ЧС)</v>
          </cell>
        </row>
        <row r="458">
          <cell r="AI458" t="str">
            <v>Проведение сводных расчетов рассеивания вредных веществ</v>
          </cell>
        </row>
        <row r="459">
          <cell r="AI459" t="str">
            <v>Проведение семинаров по вопросам  управления организацей</v>
          </cell>
        </row>
        <row r="460">
          <cell r="AI460" t="str">
            <v>Проведение советов директоров и собраний акционеров</v>
          </cell>
        </row>
        <row r="461">
          <cell r="AI461" t="str">
            <v>Проведение тестирований, испытаний при наборе</v>
          </cell>
        </row>
        <row r="462">
          <cell r="AI462" t="str">
            <v>Проведение экспертиз  разработок и консультаций по НИОКР</v>
          </cell>
        </row>
        <row r="463">
          <cell r="AI463" t="str">
            <v>Программное обеспечение</v>
          </cell>
        </row>
        <row r="464">
          <cell r="AI464" t="str">
            <v>Проезд в командировке транспортом общего пользования</v>
          </cell>
        </row>
        <row r="465">
          <cell r="AI465" t="str">
            <v>Проектирование ГРР (в т.ч. экспертиза проектов ГРР)</v>
          </cell>
        </row>
        <row r="466">
          <cell r="AI466" t="str">
            <v>Проживание в командировке</v>
          </cell>
        </row>
        <row r="467">
          <cell r="AI467" t="str">
            <v>Проживание в общежитии</v>
          </cell>
        </row>
        <row r="468">
          <cell r="AI468" t="str">
            <v xml:space="preserve">Производственное обучение ИТР (кроме обязательного по промышленной безопасности и службы охраны) </v>
          </cell>
        </row>
        <row r="469">
          <cell r="AI469" t="str">
            <v>Производственное обучение рабочих</v>
          </cell>
        </row>
        <row r="470">
          <cell r="AI470" t="str">
            <v>Производственные командировки в рамках проекта</v>
          </cell>
        </row>
        <row r="471">
          <cell r="AI471" t="str">
            <v>Пром. санитария и техника безопасности</v>
          </cell>
        </row>
        <row r="472">
          <cell r="AI472" t="str">
            <v>Промышленная безопасность</v>
          </cell>
        </row>
        <row r="473">
          <cell r="AI473" t="str">
            <v>Профилактика заболеваний в период эпидемий</v>
          </cell>
        </row>
        <row r="474">
          <cell r="AI474" t="str">
            <v>Профилактические медицинские осмотры</v>
          </cell>
        </row>
        <row r="475">
          <cell r="AI475" t="str">
            <v>Прочие активы полученные (переданные) безвозмездно</v>
          </cell>
        </row>
        <row r="476">
          <cell r="AI476" t="str">
            <v>Прочие внереализационные доходы и расходы</v>
          </cell>
        </row>
        <row r="477">
          <cell r="AI477" t="str">
            <v>Прочие доходы и расходы</v>
          </cell>
        </row>
        <row r="478">
          <cell r="AI478" t="str">
            <v>Прочие доходы и расходы (91)</v>
          </cell>
        </row>
        <row r="479">
          <cell r="AI479" t="str">
            <v>Прочие затраты на ГО и ЧС</v>
          </cell>
        </row>
        <row r="480">
          <cell r="AI480" t="str">
            <v>Прочие затраты на охрану предприятия</v>
          </cell>
        </row>
        <row r="481">
          <cell r="AI481" t="str">
            <v>Прочие общехозяйственные расходы</v>
          </cell>
        </row>
        <row r="482">
          <cell r="AI482" t="str">
            <v>Прочие общехозяйственные расходы</v>
          </cell>
        </row>
        <row r="483">
          <cell r="AI483" t="str">
            <v>Прочие общецеховые расходы</v>
          </cell>
        </row>
        <row r="484">
          <cell r="AI484" t="str">
            <v>Прочие расходы на ГРР</v>
          </cell>
        </row>
        <row r="485">
          <cell r="AI485" t="str">
            <v>Прочие расходы на набор персонала</v>
          </cell>
        </row>
        <row r="486">
          <cell r="AI486" t="str">
            <v>Прочие расходы на ОТ и ТБ</v>
          </cell>
        </row>
        <row r="487">
          <cell r="AI487" t="str">
            <v>Прочие расходы на пром. безопасность</v>
          </cell>
        </row>
        <row r="488">
          <cell r="AI488" t="str">
            <v>Прочие расходы на сертификацию</v>
          </cell>
        </row>
        <row r="489">
          <cell r="AI489" t="str">
            <v>Прочие расходы обслуживающих хозяйств</v>
          </cell>
        </row>
        <row r="490">
          <cell r="AI490" t="str">
            <v>Прочие сборы станции</v>
          </cell>
        </row>
        <row r="491">
          <cell r="AI491" t="str">
            <v>Прочие управленческие расходы</v>
          </cell>
        </row>
        <row r="492">
          <cell r="AI492" t="str">
            <v>Прямые затраты вспомогательного производства</v>
          </cell>
        </row>
        <row r="493">
          <cell r="AI493" t="str">
            <v>Прямые материальные расходы обслуживающих хозяйств</v>
          </cell>
        </row>
        <row r="494">
          <cell r="AI494" t="str">
            <v>Публикация отчетности, иное раскрытие информации</v>
          </cell>
        </row>
        <row r="495">
          <cell r="AI495" t="str">
            <v>Работы  выполняемые сторонними организациями по объекту геол. (тех) задания с выдачей отчета</v>
          </cell>
        </row>
        <row r="496">
          <cell r="AI496" t="str">
            <v>Работы выполняемые соисполниелями по локальной ПСД, входящей строкой в состав сметы  (бур. подряд)</v>
          </cell>
        </row>
        <row r="497">
          <cell r="AI497" t="str">
            <v>Работы по составлению, рецензированию и утверждению ТЭС, ТЭО кондиций и отчетов</v>
          </cell>
        </row>
        <row r="498">
          <cell r="AI498" t="str">
            <v>Разницы залоговой и фактической стоимости тары</v>
          </cell>
        </row>
        <row r="499">
          <cell r="AI499" t="str">
            <v>Разработка нормативов лимитов (включая радиактивные),  размещения отходов, допустимых уровней воздей</v>
          </cell>
        </row>
        <row r="500">
          <cell r="AI500" t="str">
            <v>Разработка технических нормативов выбросов вредных веществ в атмосферу</v>
          </cell>
        </row>
        <row r="501">
          <cell r="AI501" t="str">
            <v xml:space="preserve">Рассмотрение заявлений-деклараций и услуги органов сертификации </v>
          </cell>
        </row>
        <row r="502">
          <cell r="AI502" t="str">
            <v>Расходные материалы для противопожарного оборудования</v>
          </cell>
        </row>
        <row r="503">
          <cell r="AI503" t="str">
            <v>Расходные материалы и запасные части для оргтехники и средств связи</v>
          </cell>
        </row>
        <row r="504">
          <cell r="AI504" t="str">
            <v>Расходные материалы на ОТК</v>
          </cell>
        </row>
        <row r="505">
          <cell r="AI505" t="str">
            <v>Расходы за счет прибыли</v>
          </cell>
        </row>
        <row r="506">
          <cell r="AI506" t="str">
            <v>Расходы за счёт прибыли</v>
          </cell>
        </row>
        <row r="507">
          <cell r="AI507" t="str">
            <v>Расходы на оплату труда с отчислениями за время простоев по вине цеха, предприятия</v>
          </cell>
        </row>
        <row r="508">
          <cell r="AI508" t="str">
            <v>Расходы на служебный транспорт в командировке</v>
          </cell>
        </row>
        <row r="509">
          <cell r="AI509" t="str">
            <v>Расходы на соцкультбыт мероприятия</v>
          </cell>
        </row>
        <row r="510">
          <cell r="AI510" t="str">
            <v xml:space="preserve">Расходы по невыясненному внутризаводскому обороту </v>
          </cell>
        </row>
        <row r="511">
          <cell r="AI511" t="str">
            <v>Расходы по привлечению кредитных средств, комиссии по ссудным операциям</v>
          </cell>
        </row>
        <row r="512">
          <cell r="AI512" t="str">
            <v>Расходы по проезду в отпуск</v>
          </cell>
        </row>
        <row r="513">
          <cell r="AI513" t="str">
            <v>Расходы по уплате страховых взносов</v>
          </cell>
        </row>
        <row r="514">
          <cell r="AI514" t="str">
            <v>Расходы по уплате членских взносов, взносы в компенсационный фонд</v>
          </cell>
        </row>
        <row r="515">
          <cell r="AI515" t="str">
            <v>Расчетно-кассовое обслуживание, в т.ч. банк клиент</v>
          </cell>
        </row>
        <row r="516">
          <cell r="AI516" t="str">
            <v>Реализация и выбытие внеоборотных активов</v>
          </cell>
        </row>
        <row r="517">
          <cell r="AI517" t="str">
            <v>Реализация оборотных активов</v>
          </cell>
        </row>
        <row r="518">
          <cell r="AI518" t="str">
            <v>Реализация продуктов на едодень</v>
          </cell>
        </row>
        <row r="519">
          <cell r="AI519" t="str">
            <v>Реализация прочих операций</v>
          </cell>
        </row>
        <row r="520">
          <cell r="AI520" t="str">
            <v>Реализация прочих операций сторонним организациям</v>
          </cell>
        </row>
        <row r="521">
          <cell r="AI521" t="str">
            <v>Реализация прочих услуг под заработную плату</v>
          </cell>
        </row>
        <row r="522">
          <cell r="AI522" t="str">
            <v>Реализация ТМЦ компаниям группы</v>
          </cell>
        </row>
        <row r="523">
          <cell r="AI523" t="str">
            <v>Реализация ТМЦ под заработную плату</v>
          </cell>
        </row>
        <row r="524">
          <cell r="AI524" t="str">
            <v>Реализация ТМЦ сторонним организациям</v>
          </cell>
        </row>
        <row r="525">
          <cell r="AI525" t="str">
            <v xml:space="preserve">Резерв на вознаграждение вспомогательных рабочих </v>
          </cell>
        </row>
        <row r="526">
          <cell r="AI526" t="str">
            <v>Резерв на вознаграждение общецеховых служащих</v>
          </cell>
        </row>
        <row r="527">
          <cell r="AI527" t="str">
            <v xml:space="preserve">Резерв на вознаграждение общецеховых специалистов </v>
          </cell>
        </row>
        <row r="528">
          <cell r="AI528" t="str">
            <v>Резерв на вознаграждение основных рабочих на ремонте</v>
          </cell>
        </row>
        <row r="529">
          <cell r="AI529" t="str">
            <v>Резерв на вознаграждение основных рабочих на эксплуатации оборудования</v>
          </cell>
        </row>
        <row r="530">
          <cell r="AI530" t="str">
            <v>Резерв на вознаграждение персонала обслуживающих хозяйств</v>
          </cell>
        </row>
        <row r="531">
          <cell r="AI531" t="str">
            <v>Резерв на вознаграждение производственных служащих</v>
          </cell>
        </row>
        <row r="532">
          <cell r="AI532" t="str">
            <v xml:space="preserve">Резерв на вознаграждение производственных специалистов </v>
          </cell>
        </row>
        <row r="533">
          <cell r="AI533" t="str">
            <v>Резерв на вознаграждение рабочих ОТК</v>
          </cell>
        </row>
        <row r="534">
          <cell r="AI534" t="str">
            <v xml:space="preserve">Резерв на вознаграждение хозяйственных рабочих </v>
          </cell>
        </row>
        <row r="535">
          <cell r="AI535" t="str">
            <v>Резерв на вознаграждение цеховых руководителей</v>
          </cell>
        </row>
        <row r="536">
          <cell r="AI536" t="str">
            <v xml:space="preserve">Резерв на полевое довольствие вспомогательных рабочих </v>
          </cell>
        </row>
        <row r="537">
          <cell r="AI537" t="str">
            <v>Резерв на полевое довольствие общецеховых служащих</v>
          </cell>
        </row>
        <row r="538">
          <cell r="AI538" t="str">
            <v xml:space="preserve">Резерв на полевое довольствие общецеховых специалистов </v>
          </cell>
        </row>
        <row r="539">
          <cell r="AI539" t="str">
            <v>Резерв на полевое довольствие основных рабочих на ремонте</v>
          </cell>
        </row>
        <row r="540">
          <cell r="AI540" t="str">
            <v>Резерв на полевое довольствие основных рабочих на эксплуатации оборудования</v>
          </cell>
        </row>
        <row r="541">
          <cell r="AI541" t="str">
            <v>Резерв на полевое довольствие производственных служащих</v>
          </cell>
        </row>
        <row r="542">
          <cell r="AI542" t="str">
            <v xml:space="preserve">Резерв на полевое довольствие производственных специалистов </v>
          </cell>
        </row>
        <row r="543">
          <cell r="AI543" t="str">
            <v>Резерв на полевое довольствие рабочих ОТК</v>
          </cell>
        </row>
        <row r="544">
          <cell r="AI544" t="str">
            <v xml:space="preserve">Резерв на полевое довольствие хозяйственных рабочих </v>
          </cell>
        </row>
        <row r="545">
          <cell r="AI545" t="str">
            <v>Резерв на полевое довольствие цеховых руководителей</v>
          </cell>
        </row>
        <row r="546">
          <cell r="AI546" t="str">
            <v xml:space="preserve">Резерв отпусков вспомогательных рабочих </v>
          </cell>
        </row>
        <row r="547">
          <cell r="AI547" t="str">
            <v>Резерв отпусков за счет прочих расходов</v>
          </cell>
        </row>
        <row r="548">
          <cell r="AI548" t="str">
            <v>Резерв отпусков общехозяйственных рабочих и служащих</v>
          </cell>
        </row>
        <row r="549">
          <cell r="AI549" t="str">
            <v>Резерв отпусков общецеховых служащих</v>
          </cell>
        </row>
        <row r="550">
          <cell r="AI550" t="str">
            <v xml:space="preserve">Резерв отпусков общецеховых специалистов </v>
          </cell>
        </row>
        <row r="551">
          <cell r="AI551" t="str">
            <v>Резерв отпусков основных рабочих на ремонте</v>
          </cell>
        </row>
        <row r="552">
          <cell r="AI552" t="str">
            <v>Резерв отпусков основных рабочих на эксплуатации оборудования</v>
          </cell>
        </row>
        <row r="553">
          <cell r="AI553" t="str">
            <v>Резерв отпусков персонала обслуживающих хозяйств</v>
          </cell>
        </row>
        <row r="554">
          <cell r="AI554" t="str">
            <v>Резерв отпусков производственных служащих</v>
          </cell>
        </row>
        <row r="555">
          <cell r="AI555" t="str">
            <v xml:space="preserve">Резерв отпусков производственных специалистов </v>
          </cell>
        </row>
        <row r="556">
          <cell r="AI556" t="str">
            <v>Резерв отпусков рабочих ОТК</v>
          </cell>
        </row>
        <row r="557">
          <cell r="AI557" t="str">
            <v>Резерв отпусков руководителей АУП</v>
          </cell>
        </row>
        <row r="558">
          <cell r="AI558" t="str">
            <v>Резерв отпусков служащих  АУП</v>
          </cell>
        </row>
        <row r="559">
          <cell r="AI559" t="str">
            <v>Резерв отпусков специалистов АУП</v>
          </cell>
        </row>
        <row r="560">
          <cell r="AI560" t="str">
            <v xml:space="preserve">Резерв отпусков хозяйственных рабочих </v>
          </cell>
        </row>
        <row r="561">
          <cell r="AI561" t="str">
            <v>Резерв отпусков цеховых руководителей</v>
          </cell>
        </row>
        <row r="562">
          <cell r="AI562" t="str">
            <v>Резервы по сомнительным долгам</v>
          </cell>
        </row>
        <row r="563">
          <cell r="AI563" t="str">
            <v>Рекогносцировка на местности и картографические материалы</v>
          </cell>
        </row>
        <row r="564">
          <cell r="AI564" t="str">
            <v>Ремонт, стирка и дезинфекция спецодежды сторонними организациями</v>
          </cell>
        </row>
        <row r="565">
          <cell r="AI565" t="str">
            <v>Связь, электронная почта, интернет</v>
          </cell>
        </row>
        <row r="566">
          <cell r="AI566" t="str">
            <v>Селитра на производство игданита</v>
          </cell>
        </row>
        <row r="567">
          <cell r="AI567" t="str">
            <v>Сертификация производства, систем контроля качества и метрологии</v>
          </cell>
        </row>
        <row r="568">
          <cell r="AI568" t="str">
            <v>Служебные командировки и перемещения (кроме СБ)</v>
          </cell>
        </row>
        <row r="569">
          <cell r="AI569" t="str">
            <v>Смазочные и обтирочные материалы на эксплуатации основного оборудования</v>
          </cell>
        </row>
        <row r="570">
          <cell r="AI570" t="str">
            <v>Содержание и ремонт имущества общехозяйственного назначения</v>
          </cell>
        </row>
        <row r="571">
          <cell r="AI571" t="str">
            <v>Содержание и ремонт оборудования вспомогательного производства</v>
          </cell>
        </row>
        <row r="572">
          <cell r="AI572" t="str">
            <v>Содержание и ремонт оборудования и инструмента ОТК</v>
          </cell>
        </row>
        <row r="573">
          <cell r="AI573" t="str">
            <v>Содержание и ремонт основных средств обслуживающих хозяств</v>
          </cell>
        </row>
        <row r="574">
          <cell r="AI574" t="str">
            <v>Содержание и текущий ремонт общецеховых зданий, сооружений и оборудования</v>
          </cell>
        </row>
        <row r="575">
          <cell r="AI575" t="str">
            <v>Содержание и текущий ремонт основного оборудования</v>
          </cell>
        </row>
        <row r="576">
          <cell r="AI576" t="str">
            <v>Содержание и эксплуатация фондов природоохранного назначения</v>
          </cell>
        </row>
        <row r="577">
          <cell r="AI577" t="str">
            <v>Содержание НИЦ, отделов и опытных цехов</v>
          </cell>
        </row>
        <row r="578">
          <cell r="AI578" t="str">
            <v>Содержание представителей и других обоособленных подразделений (ГСМ, связь, обслуживание транспорта)</v>
          </cell>
        </row>
        <row r="579">
          <cell r="AI579" t="str">
            <v>Содержание служебных сторожевых собак</v>
          </cell>
        </row>
        <row r="580">
          <cell r="AI580" t="str">
            <v xml:space="preserve">Социальные отчисления вспомогательных рабочих </v>
          </cell>
        </row>
        <row r="581">
          <cell r="AI581" t="str">
            <v>Социальные отчисления общехозяйственных рабочих и служащих</v>
          </cell>
        </row>
        <row r="582">
          <cell r="AI582" t="str">
            <v>Социальные отчисления общецеховых служащих</v>
          </cell>
        </row>
        <row r="583">
          <cell r="AI583" t="str">
            <v xml:space="preserve">Социальные отчисления общецеховых специалистов </v>
          </cell>
        </row>
        <row r="584">
          <cell r="AI584" t="str">
            <v>Социальные отчисления основных рабочих на на ремонте оборудования</v>
          </cell>
        </row>
        <row r="585">
          <cell r="AI585" t="str">
            <v>Социальные отчисления основных рабочих на эксплуатации оборудования</v>
          </cell>
        </row>
        <row r="586">
          <cell r="AI586" t="str">
            <v>Социальные отчисления персонала обслуживающих хозяйств</v>
          </cell>
        </row>
        <row r="587">
          <cell r="AI587" t="str">
            <v>Социальные отчисления производственных служащих</v>
          </cell>
        </row>
        <row r="588">
          <cell r="AI588" t="str">
            <v xml:space="preserve">Социальные отчисления производственных специалистов </v>
          </cell>
        </row>
        <row r="589">
          <cell r="AI589" t="str">
            <v>Социальные отчисления рабочих ОТК</v>
          </cell>
        </row>
        <row r="590">
          <cell r="AI590" t="str">
            <v>Социальные отчисления руководителей АУП</v>
          </cell>
        </row>
        <row r="591">
          <cell r="AI591" t="str">
            <v>Социальные отчисления служащих АУП</v>
          </cell>
        </row>
        <row r="592">
          <cell r="AI592" t="str">
            <v>Социальные отчисления специалистов АУП</v>
          </cell>
        </row>
        <row r="593">
          <cell r="AI593" t="str">
            <v xml:space="preserve">Социальные отчисления хозяйственных рабочих </v>
          </cell>
        </row>
        <row r="594">
          <cell r="AI594" t="str">
            <v>Социальные отчисления цеховых руководителей</v>
          </cell>
        </row>
        <row r="595">
          <cell r="AI595" t="str">
            <v>Списание НДС на расходы</v>
          </cell>
        </row>
        <row r="596">
          <cell r="AI596" t="str">
            <v>Списание НДС на расходы (Прочие)</v>
          </cell>
        </row>
        <row r="597">
          <cell r="AI597" t="str">
            <v>Списание сумм дебиторской (кредиторской) задолженности</v>
          </cell>
        </row>
        <row r="598">
          <cell r="AI598" t="str">
            <v>Списание сумм по договорам на закупку (реализацию) МПЗ</v>
          </cell>
        </row>
        <row r="599">
          <cell r="AI599" t="str">
            <v>Списание сумм по договорам на закупку (реализацию) ОС</v>
          </cell>
        </row>
        <row r="600">
          <cell r="AI600" t="str">
            <v>Списание сумм по договорам на закупку (реализацию) услуг</v>
          </cell>
        </row>
        <row r="601">
          <cell r="AI601" t="str">
            <v>Списание сумм по договорам с организациями группы</v>
          </cell>
        </row>
        <row r="602">
          <cell r="AI602" t="str">
            <v>Справочно-информационные услуги для ГРР и ПИР</v>
          </cell>
        </row>
        <row r="603">
          <cell r="AI603" t="str">
            <v xml:space="preserve">Статьи направлений выпуска продукции и услуг </v>
          </cell>
        </row>
        <row r="604">
          <cell r="AI604" t="str">
            <v>Статьи промежуточного выпуска</v>
          </cell>
        </row>
        <row r="605">
          <cell r="AI605" t="str">
            <v>Стоимость нейтрализующих веществ : жиров, молока, мыла, СМС</v>
          </cell>
        </row>
        <row r="606">
          <cell r="AI606" t="str">
            <v>Стоимость нейтрализующих веществ общехозяйственного персонала</v>
          </cell>
        </row>
        <row r="607">
          <cell r="AI607" t="str">
            <v>Стоимость продуктов на питание сотрудников</v>
          </cell>
        </row>
        <row r="608">
          <cell r="AI608" t="str">
            <v>Страхование ДМС в пользу работников</v>
          </cell>
        </row>
        <row r="609">
          <cell r="AI609" t="str">
            <v>Страхование залогового имущества</v>
          </cell>
        </row>
        <row r="610">
          <cell r="AI610" t="str">
            <v>Страхование ОПО</v>
          </cell>
        </row>
        <row r="611">
          <cell r="AI611" t="str">
            <v>Страхование ОСАГО</v>
          </cell>
        </row>
        <row r="612">
          <cell r="AI612" t="str">
            <v>Страхование от НС и ПЗ вспомогательных рабочих</v>
          </cell>
        </row>
        <row r="613">
          <cell r="AI613" t="str">
            <v>Страхование от НС и ПЗ общехозяйственных рабочих и служащих</v>
          </cell>
        </row>
        <row r="614">
          <cell r="AI614" t="str">
            <v>Страхование от НС и ПЗ общецеховых служащих</v>
          </cell>
        </row>
        <row r="615">
          <cell r="AI615" t="str">
            <v>Страхование от НС и ПЗ общецеховых специалистов</v>
          </cell>
        </row>
        <row r="616">
          <cell r="AI616" t="str">
            <v>Страхование от НС и ПЗ основных рабочих на ремонте оборудования</v>
          </cell>
        </row>
        <row r="617">
          <cell r="AI617" t="str">
            <v>Страхование от НС и ПЗ основных рабочих на эксплуатации оборудования</v>
          </cell>
        </row>
        <row r="618">
          <cell r="AI618" t="str">
            <v>Страхование от НС и ПЗ персонала обслуживающих хозяйств</v>
          </cell>
        </row>
        <row r="619">
          <cell r="AI619" t="str">
            <v>Страхование от НС и ПЗ производственных служащих</v>
          </cell>
        </row>
        <row r="620">
          <cell r="AI620" t="str">
            <v>Страхование от НС и ПЗ производственных специалистов</v>
          </cell>
        </row>
        <row r="621">
          <cell r="AI621" t="str">
            <v>Страхование от НС и ПЗ рабочих ОТК</v>
          </cell>
        </row>
        <row r="622">
          <cell r="AI622" t="str">
            <v>Страхование от НС и ПЗ руководителей АУП</v>
          </cell>
        </row>
        <row r="623">
          <cell r="AI623" t="str">
            <v>Страхование от НС и ПЗ служащих АУП</v>
          </cell>
        </row>
        <row r="624">
          <cell r="AI624" t="str">
            <v>Страхование от НС и ПЗ специалистов АУП</v>
          </cell>
        </row>
        <row r="625">
          <cell r="AI625" t="str">
            <v>Страхование от НС и ПЗ хозяйственных рабочих</v>
          </cell>
        </row>
        <row r="626">
          <cell r="AI626" t="str">
            <v>Страхование от НС и ПЗ цеховых руководителей</v>
          </cell>
        </row>
        <row r="627">
          <cell r="AI627" t="str">
            <v>Судебные пошлины и сборы</v>
          </cell>
        </row>
        <row r="628">
          <cell r="AI628" t="str">
            <v>Сумма убытков к возмещению (уплате) по представлению ЖД лицевого счета</v>
          </cell>
        </row>
        <row r="629">
          <cell r="AI629" t="str">
            <v>Суммовые разницы (до 2007 г.)</v>
          </cell>
        </row>
        <row r="630">
          <cell r="AI630" t="str">
            <v>Суммовые разницы и дисконты</v>
          </cell>
        </row>
        <row r="631">
          <cell r="AI631" t="str">
            <v>Суммовые разницы и дисконты по операциям с векселями организаций группы</v>
          </cell>
        </row>
        <row r="632">
          <cell r="AI632" t="str">
            <v>Суммовые разницы и дисконты по операциям с векселями сторонних организаций</v>
          </cell>
        </row>
        <row r="633">
          <cell r="AI633" t="str">
            <v>Суммовые разницы и дисконты по операциям с облигациями</v>
          </cell>
        </row>
        <row r="634">
          <cell r="AI634" t="str">
            <v>Суммовые разницы по операциям с расчетами в у.е.</v>
          </cell>
        </row>
        <row r="635">
          <cell r="AI635" t="str">
            <v>Суммы доначисленных (сторнированных) резервов продстоящих расходов</v>
          </cell>
        </row>
        <row r="636">
          <cell r="AI636" t="str">
            <v>Суммы дооценки, уценки и переоценки активов</v>
          </cell>
        </row>
        <row r="637">
          <cell r="AI637" t="str">
            <v>Суммы дооценки, уценки и переоценки горной техники и оборудования</v>
          </cell>
        </row>
        <row r="638">
          <cell r="AI638" t="str">
            <v>Суммы дооценки, уценки и переоценки зданий и сооружений</v>
          </cell>
        </row>
        <row r="639">
          <cell r="AI639" t="str">
            <v>Суммы дооценки, уценки и переоценки прочих активов</v>
          </cell>
        </row>
        <row r="640">
          <cell r="AI640" t="str">
            <v>Суммы убытков к возмещению (уплате)</v>
          </cell>
        </row>
        <row r="641">
          <cell r="AI641" t="str">
            <v>Суммы убытков к возмещению (уплате) по договору энергоснабжения, в т.ч. отпуск на сторону</v>
          </cell>
        </row>
        <row r="642">
          <cell r="AI642" t="str">
            <v>Суммы убытков к возмещению (уплате) по прочим договорам и случаям</v>
          </cell>
        </row>
        <row r="643">
          <cell r="AI643" t="str">
            <v>Суммы убытков к возмещению (уплате) по стажировке и обучению</v>
          </cell>
        </row>
        <row r="644">
          <cell r="AI644" t="str">
            <v>Суммы убытков к возмещению (уплате) по страховым случаям</v>
          </cell>
        </row>
        <row r="645">
          <cell r="AI645" t="str">
            <v>Суммы убытков к возмещению (уплате) по трудовым договорам</v>
          </cell>
        </row>
        <row r="646">
          <cell r="AI646" t="str">
            <v>Суточные в командировке</v>
          </cell>
        </row>
        <row r="647">
          <cell r="AI647" t="str">
            <v>Сырье и материалы покупные для вспомогательного производства</v>
          </cell>
        </row>
        <row r="648">
          <cell r="AI648" t="str">
            <v>Сырье и материалы покупные для обслуживающих хозяйств</v>
          </cell>
        </row>
        <row r="649">
          <cell r="AI649" t="str">
            <v>Сырье и материалы покупные на ремонт вспомогательного оборудования</v>
          </cell>
        </row>
        <row r="650">
          <cell r="AI650" t="str">
            <v>Сырье и материалы покупные на ремонт и содержание общецеховых зданий, сооружений и инвентаря</v>
          </cell>
        </row>
        <row r="651">
          <cell r="AI651" t="str">
            <v>Сырье и материалы покупные на ремонт основного оборудования</v>
          </cell>
        </row>
        <row r="652">
          <cell r="AI652" t="str">
            <v>Сырье, материалы, топливо и энергия за период простоя</v>
          </cell>
        </row>
        <row r="653">
          <cell r="AI653" t="str">
            <v>Теплоэнергия,  вода  и канализация покупные на общецеховые нужды</v>
          </cell>
        </row>
        <row r="654">
          <cell r="AI654" t="str">
            <v>Технический осмотр автотранспорта и спецтехники</v>
          </cell>
        </row>
        <row r="655">
          <cell r="AI655" t="str">
            <v>Технологические исследования подрядными организациями на ГРР и ПИР</v>
          </cell>
        </row>
        <row r="656">
          <cell r="AI656" t="str">
            <v>Топливо бензин на технологические цели вспомогательного производства</v>
          </cell>
        </row>
        <row r="657">
          <cell r="AI657" t="str">
            <v>Топливо всех видов покупное на текущем ремонте основного оборудования</v>
          </cell>
        </row>
        <row r="658">
          <cell r="AI658" t="str">
            <v>Топливо дизельное на технологические цели вспомогательного производства</v>
          </cell>
        </row>
        <row r="659">
          <cell r="AI659" t="str">
            <v>Топливо дизельное на эксплуатации основного оборудования</v>
          </cell>
        </row>
        <row r="660">
          <cell r="AI660" t="str">
            <v>Топливо разное покупное на ремонте оборудования вспомогательного производства</v>
          </cell>
        </row>
        <row r="661">
          <cell r="AI661" t="str">
            <v>Топливо уголь на технологические цели вспомогательного производства</v>
          </cell>
        </row>
        <row r="662">
          <cell r="AI662" t="str">
            <v>Транспортировка сотрудников</v>
          </cell>
        </row>
        <row r="663">
          <cell r="AI663" t="str">
            <v>Транспортный налог</v>
          </cell>
        </row>
        <row r="664">
          <cell r="AI664" t="str">
            <v>Убытки от участия в некоммерческих организациях и союзах</v>
          </cell>
        </row>
        <row r="665">
          <cell r="AI665" t="str">
            <v xml:space="preserve">Убытки по ГРР не давших положительного результата </v>
          </cell>
        </row>
        <row r="666">
          <cell r="AI666" t="str">
            <v>Управленческие расходы</v>
          </cell>
        </row>
        <row r="667">
          <cell r="AI667" t="str">
            <v>Услуги аффинажного завода по изготовлению мерных слитков</v>
          </cell>
        </row>
        <row r="668">
          <cell r="AI668" t="str">
            <v>Услуги кредитных и финансовых организаций</v>
          </cell>
        </row>
        <row r="669">
          <cell r="AI669" t="str">
            <v>Услуги на сторону</v>
          </cell>
        </row>
        <row r="670">
          <cell r="AI670" t="str">
            <v>Услуги по ведению реестра акционеров и регистратора</v>
          </cell>
        </row>
        <row r="671">
          <cell r="AI671" t="str">
            <v>Услуги по по предоставлению ИТР для участия в производственном процессе</v>
          </cell>
        </row>
        <row r="672">
          <cell r="AI672" t="str">
            <v>Услуги по содержанию и реализации предметов залога</v>
          </cell>
        </row>
        <row r="673">
          <cell r="AI673" t="str">
            <v>Услуги по техническому консультированию и разработке мероприятий по ГО и ЧС</v>
          </cell>
        </row>
        <row r="674">
          <cell r="AI674" t="str">
            <v>Услуги по управлению организацией и ее отдельными подразделениями</v>
          </cell>
        </row>
        <row r="675">
          <cell r="AI675" t="str">
            <v>Услуги по установке и обслуживанию ОПС, установок пожаротушения, систем защиты и оповещения</v>
          </cell>
        </row>
        <row r="676">
          <cell r="AI676" t="str">
            <v>Услуги производственногого характера на вспомогательном производстве ( в т.ч. подача уборка вагонов)</v>
          </cell>
        </row>
        <row r="677">
          <cell r="AI677" t="str">
            <v>Услуги связи, почты,телекоммуникации</v>
          </cell>
        </row>
        <row r="678">
          <cell r="AI678" t="str">
            <v>Услуги специализированных компаний по подбору сотрудников</v>
          </cell>
        </row>
        <row r="679">
          <cell r="AI679" t="str">
            <v>Услуги специализированных организаций по физической защите работников</v>
          </cell>
        </row>
        <row r="680">
          <cell r="AI680" t="str">
            <v>Услуги сторонних организаций на консультирование по вопросам охраны</v>
          </cell>
        </row>
        <row r="681">
          <cell r="AI681" t="str">
            <v>Услуги сторонних организаций по ГО и ЧС, подразделений  МЧС</v>
          </cell>
        </row>
        <row r="682">
          <cell r="AI682" t="str">
            <v>Услуги сторонних организаций по доставке грузов до ЦМС</v>
          </cell>
        </row>
        <row r="683">
          <cell r="AI683" t="str">
            <v>Услуги сторонних организаций по перевозке общецеховых грузов</v>
          </cell>
        </row>
        <row r="684">
          <cell r="AI684" t="str">
            <v>Услуги сторонних организаций по переработке и перевозке основных материалов</v>
          </cell>
        </row>
        <row r="685">
          <cell r="AI685" t="str">
            <v>Услуги сторонних организаций по содержанию  и ремонту оборудования вспомогательного производства</v>
          </cell>
        </row>
        <row r="686">
          <cell r="AI686" t="str">
            <v>Услуги сторонних организаций по содержанию и ремонту основного оборудования</v>
          </cell>
        </row>
        <row r="687">
          <cell r="AI687" t="str">
            <v>Услуги сторонних организаций по содержанию ремонту общецех. зданий, сооружений, оборудования и инв</v>
          </cell>
        </row>
        <row r="688">
          <cell r="AI688" t="str">
            <v>Услуги сторонних организаций по содержанию, ремонту и наладке  общехоз. оборудования, зданий и инвен</v>
          </cell>
        </row>
        <row r="689">
          <cell r="AI689" t="str">
            <v>Услуги сторонних организаций по транспортировке сотрудников</v>
          </cell>
        </row>
        <row r="690">
          <cell r="AI690" t="str">
            <v>Услуги сторонних организаций по установке и обслуживанию охранного оборудования</v>
          </cell>
        </row>
        <row r="691">
          <cell r="AI691" t="str">
            <v>Услуги управленческого характера от сторонних организаций</v>
          </cell>
        </row>
        <row r="692">
          <cell r="AI692" t="str">
            <v>Установка защитных и предупредительных приспособлений (сигнализации, громоотводы, мостики, огражд)</v>
          </cell>
        </row>
        <row r="693">
          <cell r="AI693" t="str">
            <v>Утилизация, складирование, перемещение, захоронение и уничтожение промышленных и иных отходов</v>
          </cell>
        </row>
        <row r="694">
          <cell r="AI694" t="str">
            <v>Участие в выставках и конференциях</v>
          </cell>
        </row>
        <row r="695">
          <cell r="AI695" t="str">
            <v>Участие в семинарах и подобных мероприятиях</v>
          </cell>
        </row>
        <row r="696">
          <cell r="AI696" t="str">
            <v>Хранение ценных бумаг</v>
          </cell>
        </row>
        <row r="697">
          <cell r="AI697" t="str">
            <v>Штрафы контролирующих органов (кроме ФНС)</v>
          </cell>
        </row>
        <row r="698">
          <cell r="AI698" t="str">
            <v>Штрафы, пени, неустойки к получению (уплате) по договорам</v>
          </cell>
        </row>
        <row r="699">
          <cell r="AI699" t="str">
            <v>Штрафы, пени, неустойки по договорам лизинга (сублизинга)</v>
          </cell>
        </row>
        <row r="700">
          <cell r="AI700" t="str">
            <v>Штрафы, пени, неустойки по договорам с организациями группы</v>
          </cell>
        </row>
        <row r="701">
          <cell r="AI701" t="str">
            <v>Штрафы, пени, неустойки по ЖД услугам на собственные нужды</v>
          </cell>
        </row>
        <row r="702">
          <cell r="AI702" t="str">
            <v>Штрафы, пени, неустойки по закупкам ГСМ</v>
          </cell>
        </row>
        <row r="703">
          <cell r="AI703" t="str">
            <v>Штрафы, пени, неустойки по закупкам прочих МПЗ</v>
          </cell>
        </row>
        <row r="704">
          <cell r="AI704" t="str">
            <v>Штрафы, пени, неустойки по закупкам прочих услуг</v>
          </cell>
        </row>
        <row r="705">
          <cell r="AI705" t="str">
            <v>Штрафы, пени, неустойки по закупкам электроэнергии</v>
          </cell>
        </row>
        <row r="706">
          <cell r="AI706" t="str">
            <v>Экологическая аудирование</v>
          </cell>
        </row>
        <row r="707">
          <cell r="AI707" t="str">
            <v>Экологическая паспортизация</v>
          </cell>
        </row>
        <row r="708">
          <cell r="AI708" t="str">
            <v>Экологическая сертификация</v>
          </cell>
        </row>
        <row r="709">
          <cell r="AI709" t="str">
            <v>Экологический консалтинг</v>
          </cell>
        </row>
        <row r="710">
          <cell r="AI710" t="str">
            <v>Экологический мониторинг</v>
          </cell>
        </row>
        <row r="711">
          <cell r="AI711" t="str">
            <v>Экологическое обучение</v>
          </cell>
        </row>
        <row r="712">
          <cell r="AI712" t="str">
            <v>Экологичесчкие и природоохранные мероприятия</v>
          </cell>
        </row>
        <row r="713">
          <cell r="AI713" t="str">
            <v xml:space="preserve">Экспертиза тех. условий пром. безопасности производств, объектов, оборудования и материалов </v>
          </cell>
        </row>
        <row r="714">
          <cell r="AI714" t="str">
            <v>Эксплуатация и текущий ремонт основного оборудования (23 СБШ,ДМЛ,ЭКГ,РСЕС,Бел,ТЗТ,ДСК,Укл, ЗКВ,БурО)</v>
          </cell>
        </row>
        <row r="715">
          <cell r="AI715" t="str">
            <v>Эксплуатация основного оборудования</v>
          </cell>
        </row>
        <row r="716">
          <cell r="AI716" t="str">
            <v>Электроэнергия покупная для общехозяйственных объектов</v>
          </cell>
        </row>
        <row r="717">
          <cell r="AI717" t="str">
            <v>Электроэнергия покупная на вспомогательном производстве</v>
          </cell>
        </row>
        <row r="718">
          <cell r="AI718" t="str">
            <v>Электроэнергия покупная на обслуживающие хозяйства</v>
          </cell>
        </row>
        <row r="719">
          <cell r="AI719" t="str">
            <v>Электроэнергия покупная на общецеховые нужды</v>
          </cell>
        </row>
        <row r="720">
          <cell r="AI720" t="str">
            <v>Электроэнергия покупная на текущем ремонте основного оборудования</v>
          </cell>
        </row>
        <row r="721">
          <cell r="AI721" t="str">
            <v>Электроэнергия покупная на эксплуатации основного оборудования</v>
          </cell>
        </row>
        <row r="722">
          <cell r="AI722" t="str">
            <v>Юридические услуги</v>
          </cell>
        </row>
        <row r="723">
          <cell r="AI723" t="str">
            <v>…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Q126"/>
  <sheetViews>
    <sheetView tabSelected="1" zoomScale="70" zoomScaleNormal="70" workbookViewId="0">
      <selection activeCell="T100" sqref="T100"/>
    </sheetView>
  </sheetViews>
  <sheetFormatPr defaultRowHeight="15" outlineLevelRow="2"/>
  <cols>
    <col min="1" max="1" width="62.42578125" customWidth="1"/>
    <col min="2" max="3" width="17.42578125" customWidth="1"/>
    <col min="4" max="4" width="27.7109375" customWidth="1"/>
    <col min="5" max="5" width="12" customWidth="1"/>
    <col min="6" max="17" width="15.85546875" customWidth="1"/>
  </cols>
  <sheetData>
    <row r="4" spans="1:17" s="6" customFormat="1" ht="15.75">
      <c r="A4" s="38" t="s">
        <v>0</v>
      </c>
      <c r="B4" s="1" t="s">
        <v>5</v>
      </c>
      <c r="C4" s="2" t="s">
        <v>8</v>
      </c>
      <c r="D4" s="2" t="s">
        <v>11</v>
      </c>
      <c r="E4" s="34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5"/>
    </row>
    <row r="5" spans="1:17" s="6" customFormat="1" ht="15.75">
      <c r="A5" s="38"/>
      <c r="B5" s="1"/>
      <c r="C5" s="2"/>
      <c r="D5" s="2"/>
      <c r="E5" s="34"/>
      <c r="F5" s="35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1:17" s="6" customFormat="1" ht="15.75">
      <c r="A6" s="38"/>
      <c r="B6" s="1"/>
      <c r="C6" s="2"/>
      <c r="D6" s="2"/>
      <c r="E6" s="34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6" customFormat="1" ht="15.75" outlineLevel="1">
      <c r="A7" s="39" t="s">
        <v>6</v>
      </c>
      <c r="B7" s="10" t="str">
        <f>B10</f>
        <v>ГРК 1</v>
      </c>
      <c r="C7" s="11" t="str">
        <f>A4</f>
        <v>Инструменты</v>
      </c>
      <c r="D7" s="12" t="s">
        <v>9</v>
      </c>
      <c r="E7" s="13" t="s">
        <v>1</v>
      </c>
      <c r="F7" s="15">
        <f>F8*F9</f>
        <v>300</v>
      </c>
      <c r="G7" s="14">
        <f t="shared" ref="G7:Q7" si="0">G8*G9</f>
        <v>375</v>
      </c>
      <c r="H7" s="14">
        <f t="shared" si="0"/>
        <v>300</v>
      </c>
      <c r="I7" s="14">
        <f t="shared" si="0"/>
        <v>375</v>
      </c>
      <c r="J7" s="14">
        <f t="shared" si="0"/>
        <v>300</v>
      </c>
      <c r="K7" s="14">
        <f t="shared" si="0"/>
        <v>450</v>
      </c>
      <c r="L7" s="14">
        <f t="shared" si="0"/>
        <v>360</v>
      </c>
      <c r="M7" s="14">
        <f t="shared" si="0"/>
        <v>450</v>
      </c>
      <c r="N7" s="14">
        <f t="shared" si="0"/>
        <v>360</v>
      </c>
      <c r="O7" s="14">
        <f t="shared" si="0"/>
        <v>450</v>
      </c>
      <c r="P7" s="14">
        <f t="shared" si="0"/>
        <v>360</v>
      </c>
      <c r="Q7" s="16">
        <f t="shared" si="0"/>
        <v>450</v>
      </c>
    </row>
    <row r="8" spans="1:17" s="6" customFormat="1" ht="25.5" customHeight="1" outlineLevel="1">
      <c r="A8" s="39"/>
      <c r="B8" s="17"/>
      <c r="C8" s="18"/>
      <c r="D8" s="19"/>
      <c r="E8" s="13" t="s">
        <v>2</v>
      </c>
      <c r="F8" s="30">
        <v>5</v>
      </c>
      <c r="G8" s="31">
        <v>5</v>
      </c>
      <c r="H8" s="31">
        <v>5</v>
      </c>
      <c r="I8" s="31">
        <v>5</v>
      </c>
      <c r="J8" s="31">
        <v>5</v>
      </c>
      <c r="K8" s="31">
        <v>6</v>
      </c>
      <c r="L8" s="31">
        <v>6</v>
      </c>
      <c r="M8" s="31">
        <v>6</v>
      </c>
      <c r="N8" s="31">
        <v>6</v>
      </c>
      <c r="O8" s="31">
        <v>6</v>
      </c>
      <c r="P8" s="31">
        <v>6</v>
      </c>
      <c r="Q8" s="32">
        <v>6</v>
      </c>
    </row>
    <row r="9" spans="1:17" s="6" customFormat="1" ht="15.75" outlineLevel="1">
      <c r="A9" s="39"/>
      <c r="B9" s="20"/>
      <c r="C9" s="21"/>
      <c r="D9" s="22"/>
      <c r="E9" s="23" t="s">
        <v>3</v>
      </c>
      <c r="F9" s="25">
        <f>SUM(F10:F24)</f>
        <v>60</v>
      </c>
      <c r="G9" s="24">
        <f>SUM(G10:G24)</f>
        <v>75</v>
      </c>
      <c r="H9" s="24">
        <f t="shared" ref="H9:Q9" si="1">SUM(H10:H24)</f>
        <v>60</v>
      </c>
      <c r="I9" s="24">
        <f t="shared" si="1"/>
        <v>75</v>
      </c>
      <c r="J9" s="24">
        <f t="shared" si="1"/>
        <v>60</v>
      </c>
      <c r="K9" s="24">
        <f t="shared" si="1"/>
        <v>75</v>
      </c>
      <c r="L9" s="24">
        <f t="shared" si="1"/>
        <v>60</v>
      </c>
      <c r="M9" s="24">
        <f t="shared" si="1"/>
        <v>75</v>
      </c>
      <c r="N9" s="24">
        <f t="shared" si="1"/>
        <v>60</v>
      </c>
      <c r="O9" s="24">
        <f t="shared" si="1"/>
        <v>75</v>
      </c>
      <c r="P9" s="24">
        <f t="shared" si="1"/>
        <v>60</v>
      </c>
      <c r="Q9" s="26">
        <f t="shared" si="1"/>
        <v>75</v>
      </c>
    </row>
    <row r="10" spans="1:17" s="6" customFormat="1" ht="15.75" outlineLevel="2">
      <c r="A10" s="40" t="s">
        <v>12</v>
      </c>
      <c r="B10" s="27" t="str">
        <f>A7</f>
        <v>ГРК 1</v>
      </c>
      <c r="C10" s="29" t="str">
        <f>C7</f>
        <v>Инструменты</v>
      </c>
      <c r="D10" s="28" t="str">
        <f>D7</f>
        <v>Общепроизводственные расходы</v>
      </c>
      <c r="E10" s="13" t="str">
        <f>E9</f>
        <v>кол-во</v>
      </c>
      <c r="F10" s="30">
        <v>2</v>
      </c>
      <c r="G10" s="31">
        <v>3</v>
      </c>
      <c r="H10" s="31">
        <v>2</v>
      </c>
      <c r="I10" s="31">
        <v>3</v>
      </c>
      <c r="J10" s="31">
        <v>2</v>
      </c>
      <c r="K10" s="31">
        <v>3</v>
      </c>
      <c r="L10" s="31">
        <v>2</v>
      </c>
      <c r="M10" s="31">
        <v>3</v>
      </c>
      <c r="N10" s="31">
        <v>2</v>
      </c>
      <c r="O10" s="31">
        <v>3</v>
      </c>
      <c r="P10" s="31">
        <v>2</v>
      </c>
      <c r="Q10" s="32">
        <v>3</v>
      </c>
    </row>
    <row r="11" spans="1:17" s="6" customFormat="1" ht="15.75" outlineLevel="2">
      <c r="A11" s="40" t="s">
        <v>13</v>
      </c>
      <c r="B11" s="27" t="str">
        <f>B10</f>
        <v>ГРК 1</v>
      </c>
      <c r="C11" s="29" t="str">
        <f t="shared" ref="C11:E24" si="2">C10</f>
        <v>Инструменты</v>
      </c>
      <c r="D11" s="28" t="str">
        <f t="shared" si="2"/>
        <v>Общепроизводственные расходы</v>
      </c>
      <c r="E11" s="13" t="str">
        <f t="shared" si="2"/>
        <v>кол-во</v>
      </c>
      <c r="F11" s="30">
        <v>2</v>
      </c>
      <c r="G11" s="31">
        <v>3</v>
      </c>
      <c r="H11" s="31">
        <v>2</v>
      </c>
      <c r="I11" s="31">
        <v>3</v>
      </c>
      <c r="J11" s="31">
        <v>2</v>
      </c>
      <c r="K11" s="31">
        <v>3</v>
      </c>
      <c r="L11" s="31">
        <v>2</v>
      </c>
      <c r="M11" s="31">
        <v>3</v>
      </c>
      <c r="N11" s="31">
        <v>2</v>
      </c>
      <c r="O11" s="31">
        <v>3</v>
      </c>
      <c r="P11" s="31">
        <v>2</v>
      </c>
      <c r="Q11" s="32">
        <v>3</v>
      </c>
    </row>
    <row r="12" spans="1:17" s="6" customFormat="1" ht="15.75" outlineLevel="2">
      <c r="A12" s="40" t="s">
        <v>14</v>
      </c>
      <c r="B12" s="27" t="str">
        <f t="shared" ref="B12:B24" si="3">B11</f>
        <v>ГРК 1</v>
      </c>
      <c r="C12" s="29" t="str">
        <f t="shared" si="2"/>
        <v>Инструменты</v>
      </c>
      <c r="D12" s="28" t="str">
        <f t="shared" si="2"/>
        <v>Общепроизводственные расходы</v>
      </c>
      <c r="E12" s="13" t="str">
        <f t="shared" si="2"/>
        <v>кол-во</v>
      </c>
      <c r="F12" s="30">
        <v>2</v>
      </c>
      <c r="G12" s="31">
        <v>3</v>
      </c>
      <c r="H12" s="31">
        <v>2</v>
      </c>
      <c r="I12" s="31">
        <v>3</v>
      </c>
      <c r="J12" s="31">
        <v>2</v>
      </c>
      <c r="K12" s="31">
        <v>3</v>
      </c>
      <c r="L12" s="31">
        <v>2</v>
      </c>
      <c r="M12" s="31">
        <v>3</v>
      </c>
      <c r="N12" s="31">
        <v>2</v>
      </c>
      <c r="O12" s="31">
        <v>3</v>
      </c>
      <c r="P12" s="31">
        <v>2</v>
      </c>
      <c r="Q12" s="32">
        <v>3</v>
      </c>
    </row>
    <row r="13" spans="1:17" s="6" customFormat="1" ht="15.75" outlineLevel="2">
      <c r="A13" s="40" t="s">
        <v>15</v>
      </c>
      <c r="B13" s="27" t="str">
        <f t="shared" si="3"/>
        <v>ГРК 1</v>
      </c>
      <c r="C13" s="29" t="str">
        <f t="shared" si="2"/>
        <v>Инструменты</v>
      </c>
      <c r="D13" s="28" t="str">
        <f t="shared" si="2"/>
        <v>Общепроизводственные расходы</v>
      </c>
      <c r="E13" s="13" t="str">
        <f t="shared" si="2"/>
        <v>кол-во</v>
      </c>
      <c r="F13" s="30">
        <v>3</v>
      </c>
      <c r="G13" s="31">
        <v>4</v>
      </c>
      <c r="H13" s="31">
        <v>3</v>
      </c>
      <c r="I13" s="31">
        <v>4</v>
      </c>
      <c r="J13" s="31">
        <v>3</v>
      </c>
      <c r="K13" s="31">
        <v>4</v>
      </c>
      <c r="L13" s="31">
        <v>3</v>
      </c>
      <c r="M13" s="31">
        <v>4</v>
      </c>
      <c r="N13" s="31">
        <v>3</v>
      </c>
      <c r="O13" s="31">
        <v>4</v>
      </c>
      <c r="P13" s="31">
        <v>3</v>
      </c>
      <c r="Q13" s="32">
        <v>4</v>
      </c>
    </row>
    <row r="14" spans="1:17" s="6" customFormat="1" ht="15.75" outlineLevel="2">
      <c r="A14" s="40" t="s">
        <v>16</v>
      </c>
      <c r="B14" s="27" t="str">
        <f t="shared" si="3"/>
        <v>ГРК 1</v>
      </c>
      <c r="C14" s="29" t="str">
        <f t="shared" si="2"/>
        <v>Инструменты</v>
      </c>
      <c r="D14" s="28" t="str">
        <f t="shared" si="2"/>
        <v>Общепроизводственные расходы</v>
      </c>
      <c r="E14" s="13" t="str">
        <f t="shared" si="2"/>
        <v>кол-во</v>
      </c>
      <c r="F14" s="30">
        <v>3</v>
      </c>
      <c r="G14" s="31">
        <v>4</v>
      </c>
      <c r="H14" s="31">
        <v>3</v>
      </c>
      <c r="I14" s="31">
        <v>4</v>
      </c>
      <c r="J14" s="31">
        <v>3</v>
      </c>
      <c r="K14" s="31">
        <v>4</v>
      </c>
      <c r="L14" s="31">
        <v>3</v>
      </c>
      <c r="M14" s="31">
        <v>4</v>
      </c>
      <c r="N14" s="31">
        <v>3</v>
      </c>
      <c r="O14" s="31">
        <v>4</v>
      </c>
      <c r="P14" s="31">
        <v>3</v>
      </c>
      <c r="Q14" s="32">
        <v>4</v>
      </c>
    </row>
    <row r="15" spans="1:17" s="6" customFormat="1" ht="15.75" outlineLevel="2">
      <c r="A15" s="40" t="s">
        <v>17</v>
      </c>
      <c r="B15" s="27" t="str">
        <f t="shared" si="3"/>
        <v>ГРК 1</v>
      </c>
      <c r="C15" s="29" t="str">
        <f t="shared" si="2"/>
        <v>Инструменты</v>
      </c>
      <c r="D15" s="28" t="str">
        <f t="shared" si="2"/>
        <v>Общепроизводственные расходы</v>
      </c>
      <c r="E15" s="13" t="str">
        <f t="shared" si="2"/>
        <v>кол-во</v>
      </c>
      <c r="F15" s="30">
        <v>3</v>
      </c>
      <c r="G15" s="31">
        <v>4</v>
      </c>
      <c r="H15" s="31">
        <v>3</v>
      </c>
      <c r="I15" s="31">
        <v>4</v>
      </c>
      <c r="J15" s="31">
        <v>3</v>
      </c>
      <c r="K15" s="31">
        <v>4</v>
      </c>
      <c r="L15" s="31">
        <v>3</v>
      </c>
      <c r="M15" s="31">
        <v>4</v>
      </c>
      <c r="N15" s="31">
        <v>3</v>
      </c>
      <c r="O15" s="31">
        <v>4</v>
      </c>
      <c r="P15" s="31">
        <v>3</v>
      </c>
      <c r="Q15" s="32">
        <v>4</v>
      </c>
    </row>
    <row r="16" spans="1:17" s="6" customFormat="1" ht="15.75" outlineLevel="2">
      <c r="A16" s="40" t="s">
        <v>18</v>
      </c>
      <c r="B16" s="27" t="str">
        <f t="shared" si="3"/>
        <v>ГРК 1</v>
      </c>
      <c r="C16" s="29" t="str">
        <f t="shared" si="2"/>
        <v>Инструменты</v>
      </c>
      <c r="D16" s="28" t="str">
        <f t="shared" si="2"/>
        <v>Общепроизводственные расходы</v>
      </c>
      <c r="E16" s="13" t="str">
        <f t="shared" si="2"/>
        <v>кол-во</v>
      </c>
      <c r="F16" s="30">
        <v>4</v>
      </c>
      <c r="G16" s="31">
        <v>5</v>
      </c>
      <c r="H16" s="31">
        <v>4</v>
      </c>
      <c r="I16" s="31">
        <v>5</v>
      </c>
      <c r="J16" s="31">
        <v>4</v>
      </c>
      <c r="K16" s="31">
        <v>5</v>
      </c>
      <c r="L16" s="31">
        <v>4</v>
      </c>
      <c r="M16" s="31">
        <v>5</v>
      </c>
      <c r="N16" s="31">
        <v>4</v>
      </c>
      <c r="O16" s="31">
        <v>5</v>
      </c>
      <c r="P16" s="31">
        <v>4</v>
      </c>
      <c r="Q16" s="32">
        <v>5</v>
      </c>
    </row>
    <row r="17" spans="1:17" s="6" customFormat="1" ht="15.75" outlineLevel="2">
      <c r="A17" s="40" t="s">
        <v>19</v>
      </c>
      <c r="B17" s="27" t="str">
        <f t="shared" si="3"/>
        <v>ГРК 1</v>
      </c>
      <c r="C17" s="29" t="str">
        <f t="shared" si="2"/>
        <v>Инструменты</v>
      </c>
      <c r="D17" s="28" t="str">
        <f t="shared" si="2"/>
        <v>Общепроизводственные расходы</v>
      </c>
      <c r="E17" s="13" t="str">
        <f t="shared" si="2"/>
        <v>кол-во</v>
      </c>
      <c r="F17" s="30">
        <v>4</v>
      </c>
      <c r="G17" s="31">
        <v>5</v>
      </c>
      <c r="H17" s="31">
        <v>4</v>
      </c>
      <c r="I17" s="31">
        <v>5</v>
      </c>
      <c r="J17" s="31">
        <v>4</v>
      </c>
      <c r="K17" s="31">
        <v>5</v>
      </c>
      <c r="L17" s="31">
        <v>4</v>
      </c>
      <c r="M17" s="31">
        <v>5</v>
      </c>
      <c r="N17" s="31">
        <v>4</v>
      </c>
      <c r="O17" s="31">
        <v>5</v>
      </c>
      <c r="P17" s="31">
        <v>4</v>
      </c>
      <c r="Q17" s="32">
        <v>5</v>
      </c>
    </row>
    <row r="18" spans="1:17" s="6" customFormat="1" ht="15.75" outlineLevel="2">
      <c r="A18" s="40" t="s">
        <v>20</v>
      </c>
      <c r="B18" s="27" t="str">
        <f t="shared" si="3"/>
        <v>ГРК 1</v>
      </c>
      <c r="C18" s="29" t="str">
        <f t="shared" si="2"/>
        <v>Инструменты</v>
      </c>
      <c r="D18" s="28" t="str">
        <f t="shared" si="2"/>
        <v>Общепроизводственные расходы</v>
      </c>
      <c r="E18" s="13" t="str">
        <f t="shared" si="2"/>
        <v>кол-во</v>
      </c>
      <c r="F18" s="30">
        <v>4</v>
      </c>
      <c r="G18" s="31">
        <v>5</v>
      </c>
      <c r="H18" s="31">
        <v>4</v>
      </c>
      <c r="I18" s="31">
        <v>5</v>
      </c>
      <c r="J18" s="31">
        <v>4</v>
      </c>
      <c r="K18" s="31">
        <v>5</v>
      </c>
      <c r="L18" s="31">
        <v>4</v>
      </c>
      <c r="M18" s="31">
        <v>5</v>
      </c>
      <c r="N18" s="31">
        <v>4</v>
      </c>
      <c r="O18" s="31">
        <v>5</v>
      </c>
      <c r="P18" s="31">
        <v>4</v>
      </c>
      <c r="Q18" s="32">
        <v>5</v>
      </c>
    </row>
    <row r="19" spans="1:17" s="6" customFormat="1" ht="15.75" outlineLevel="2">
      <c r="A19" s="40" t="s">
        <v>21</v>
      </c>
      <c r="B19" s="27" t="str">
        <f t="shared" si="3"/>
        <v>ГРК 1</v>
      </c>
      <c r="C19" s="29" t="str">
        <f t="shared" si="2"/>
        <v>Инструменты</v>
      </c>
      <c r="D19" s="28" t="str">
        <f t="shared" si="2"/>
        <v>Общепроизводственные расходы</v>
      </c>
      <c r="E19" s="13" t="str">
        <f t="shared" si="2"/>
        <v>кол-во</v>
      </c>
      <c r="F19" s="30">
        <v>5</v>
      </c>
      <c r="G19" s="31">
        <v>6</v>
      </c>
      <c r="H19" s="31">
        <v>5</v>
      </c>
      <c r="I19" s="31">
        <v>6</v>
      </c>
      <c r="J19" s="31">
        <v>5</v>
      </c>
      <c r="K19" s="31">
        <v>6</v>
      </c>
      <c r="L19" s="31">
        <v>5</v>
      </c>
      <c r="M19" s="31">
        <v>6</v>
      </c>
      <c r="N19" s="31">
        <v>5</v>
      </c>
      <c r="O19" s="31">
        <v>6</v>
      </c>
      <c r="P19" s="31">
        <v>5</v>
      </c>
      <c r="Q19" s="32">
        <v>6</v>
      </c>
    </row>
    <row r="20" spans="1:17" s="6" customFormat="1" ht="15.75" outlineLevel="2">
      <c r="A20" s="40" t="s">
        <v>22</v>
      </c>
      <c r="B20" s="27" t="str">
        <f t="shared" si="3"/>
        <v>ГРК 1</v>
      </c>
      <c r="C20" s="29" t="str">
        <f t="shared" si="2"/>
        <v>Инструменты</v>
      </c>
      <c r="D20" s="28" t="str">
        <f t="shared" si="2"/>
        <v>Общепроизводственные расходы</v>
      </c>
      <c r="E20" s="13" t="str">
        <f t="shared" si="2"/>
        <v>кол-во</v>
      </c>
      <c r="F20" s="30">
        <v>5</v>
      </c>
      <c r="G20" s="31">
        <v>6</v>
      </c>
      <c r="H20" s="31">
        <v>5</v>
      </c>
      <c r="I20" s="31">
        <v>6</v>
      </c>
      <c r="J20" s="31">
        <v>5</v>
      </c>
      <c r="K20" s="31">
        <v>6</v>
      </c>
      <c r="L20" s="31">
        <v>5</v>
      </c>
      <c r="M20" s="31">
        <v>6</v>
      </c>
      <c r="N20" s="31">
        <v>5</v>
      </c>
      <c r="O20" s="31">
        <v>6</v>
      </c>
      <c r="P20" s="31">
        <v>5</v>
      </c>
      <c r="Q20" s="32">
        <v>6</v>
      </c>
    </row>
    <row r="21" spans="1:17" s="6" customFormat="1" ht="15.75" outlineLevel="2">
      <c r="A21" s="40" t="s">
        <v>23</v>
      </c>
      <c r="B21" s="27" t="str">
        <f t="shared" si="3"/>
        <v>ГРК 1</v>
      </c>
      <c r="C21" s="29" t="str">
        <f t="shared" si="2"/>
        <v>Инструменты</v>
      </c>
      <c r="D21" s="28" t="str">
        <f t="shared" si="2"/>
        <v>Общепроизводственные расходы</v>
      </c>
      <c r="E21" s="13" t="str">
        <f t="shared" si="2"/>
        <v>кол-во</v>
      </c>
      <c r="F21" s="30">
        <v>5</v>
      </c>
      <c r="G21" s="31">
        <v>6</v>
      </c>
      <c r="H21" s="31">
        <v>5</v>
      </c>
      <c r="I21" s="31">
        <v>6</v>
      </c>
      <c r="J21" s="31">
        <v>5</v>
      </c>
      <c r="K21" s="31">
        <v>6</v>
      </c>
      <c r="L21" s="31">
        <v>5</v>
      </c>
      <c r="M21" s="31">
        <v>6</v>
      </c>
      <c r="N21" s="31">
        <v>5</v>
      </c>
      <c r="O21" s="31">
        <v>6</v>
      </c>
      <c r="P21" s="31">
        <v>5</v>
      </c>
      <c r="Q21" s="32">
        <v>6</v>
      </c>
    </row>
    <row r="22" spans="1:17" s="6" customFormat="1" ht="15.75" outlineLevel="2">
      <c r="A22" s="40" t="s">
        <v>24</v>
      </c>
      <c r="B22" s="27" t="str">
        <f t="shared" si="3"/>
        <v>ГРК 1</v>
      </c>
      <c r="C22" s="29" t="str">
        <f t="shared" si="2"/>
        <v>Инструменты</v>
      </c>
      <c r="D22" s="28" t="str">
        <f t="shared" si="2"/>
        <v>Общепроизводственные расходы</v>
      </c>
      <c r="E22" s="13" t="str">
        <f t="shared" si="2"/>
        <v>кол-во</v>
      </c>
      <c r="F22" s="30">
        <v>6</v>
      </c>
      <c r="G22" s="31">
        <v>7</v>
      </c>
      <c r="H22" s="31">
        <v>6</v>
      </c>
      <c r="I22" s="31">
        <v>7</v>
      </c>
      <c r="J22" s="31">
        <v>6</v>
      </c>
      <c r="K22" s="31">
        <v>7</v>
      </c>
      <c r="L22" s="31">
        <v>6</v>
      </c>
      <c r="M22" s="31">
        <v>7</v>
      </c>
      <c r="N22" s="31">
        <v>6</v>
      </c>
      <c r="O22" s="31">
        <v>7</v>
      </c>
      <c r="P22" s="31">
        <v>6</v>
      </c>
      <c r="Q22" s="32">
        <v>7</v>
      </c>
    </row>
    <row r="23" spans="1:17" s="6" customFormat="1" ht="15.75" outlineLevel="2">
      <c r="A23" s="40" t="s">
        <v>25</v>
      </c>
      <c r="B23" s="27" t="str">
        <f t="shared" si="3"/>
        <v>ГРК 1</v>
      </c>
      <c r="C23" s="29" t="str">
        <f t="shared" si="2"/>
        <v>Инструменты</v>
      </c>
      <c r="D23" s="28" t="str">
        <f t="shared" si="2"/>
        <v>Общепроизводственные расходы</v>
      </c>
      <c r="E23" s="13" t="str">
        <f t="shared" si="2"/>
        <v>кол-во</v>
      </c>
      <c r="F23" s="30">
        <v>6</v>
      </c>
      <c r="G23" s="31">
        <v>7</v>
      </c>
      <c r="H23" s="31">
        <v>6</v>
      </c>
      <c r="I23" s="31">
        <v>7</v>
      </c>
      <c r="J23" s="31">
        <v>6</v>
      </c>
      <c r="K23" s="31">
        <v>7</v>
      </c>
      <c r="L23" s="31">
        <v>6</v>
      </c>
      <c r="M23" s="31">
        <v>7</v>
      </c>
      <c r="N23" s="31">
        <v>6</v>
      </c>
      <c r="O23" s="31">
        <v>7</v>
      </c>
      <c r="P23" s="31">
        <v>6</v>
      </c>
      <c r="Q23" s="32">
        <v>7</v>
      </c>
    </row>
    <row r="24" spans="1:17" s="6" customFormat="1" ht="15.75" outlineLevel="2">
      <c r="A24" s="40" t="s">
        <v>26</v>
      </c>
      <c r="B24" s="27" t="str">
        <f t="shared" si="3"/>
        <v>ГРК 1</v>
      </c>
      <c r="C24" s="29" t="str">
        <f t="shared" si="2"/>
        <v>Инструменты</v>
      </c>
      <c r="D24" s="28" t="str">
        <f t="shared" si="2"/>
        <v>Общепроизводственные расходы</v>
      </c>
      <c r="E24" s="13" t="str">
        <f t="shared" si="2"/>
        <v>кол-во</v>
      </c>
      <c r="F24" s="30">
        <v>6</v>
      </c>
      <c r="G24" s="31">
        <v>7</v>
      </c>
      <c r="H24" s="31">
        <v>6</v>
      </c>
      <c r="I24" s="31">
        <v>7</v>
      </c>
      <c r="J24" s="31">
        <v>6</v>
      </c>
      <c r="K24" s="31">
        <v>7</v>
      </c>
      <c r="L24" s="31">
        <v>6</v>
      </c>
      <c r="M24" s="31">
        <v>7</v>
      </c>
      <c r="N24" s="31">
        <v>6</v>
      </c>
      <c r="O24" s="31">
        <v>7</v>
      </c>
      <c r="P24" s="31">
        <v>6</v>
      </c>
      <c r="Q24" s="32">
        <v>7</v>
      </c>
    </row>
    <row r="25" spans="1:17" outlineLevel="1"/>
    <row r="26" spans="1:17" s="6" customFormat="1" ht="15.75">
      <c r="A26" s="38" t="s">
        <v>0</v>
      </c>
      <c r="B26" s="1" t="s">
        <v>5</v>
      </c>
      <c r="C26" s="2" t="s">
        <v>8</v>
      </c>
      <c r="D26" s="2" t="s">
        <v>11</v>
      </c>
      <c r="E26" s="34"/>
      <c r="F26" s="3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</row>
    <row r="27" spans="1:17" s="6" customFormat="1" ht="15.75">
      <c r="A27" s="38"/>
      <c r="B27" s="1"/>
      <c r="C27" s="2"/>
      <c r="D27" s="2"/>
      <c r="E27" s="34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7"/>
    </row>
    <row r="28" spans="1:17" s="6" customFormat="1" ht="15.75">
      <c r="A28" s="38"/>
      <c r="B28" s="1"/>
      <c r="C28" s="2"/>
      <c r="D28" s="2"/>
      <c r="E28" s="34"/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9"/>
    </row>
    <row r="29" spans="1:17" s="6" customFormat="1" ht="15.75" outlineLevel="1">
      <c r="A29" s="39" t="s">
        <v>7</v>
      </c>
      <c r="B29" s="10" t="str">
        <f>B32</f>
        <v>ГРК 2</v>
      </c>
      <c r="C29" s="11" t="str">
        <f>A26</f>
        <v>Инструменты</v>
      </c>
      <c r="D29" s="12" t="s">
        <v>10</v>
      </c>
      <c r="E29" s="13" t="s">
        <v>1</v>
      </c>
      <c r="F29" s="15">
        <f>F30*F31</f>
        <v>450</v>
      </c>
      <c r="G29" s="14">
        <f t="shared" ref="G29:Q29" si="4">G30*G31</f>
        <v>525</v>
      </c>
      <c r="H29" s="14">
        <f t="shared" si="4"/>
        <v>450</v>
      </c>
      <c r="I29" s="14">
        <f t="shared" si="4"/>
        <v>525</v>
      </c>
      <c r="J29" s="14">
        <f t="shared" si="4"/>
        <v>450</v>
      </c>
      <c r="K29" s="14">
        <f t="shared" si="4"/>
        <v>630</v>
      </c>
      <c r="L29" s="14">
        <f t="shared" si="4"/>
        <v>540</v>
      </c>
      <c r="M29" s="14">
        <f t="shared" si="4"/>
        <v>630</v>
      </c>
      <c r="N29" s="14">
        <f t="shared" si="4"/>
        <v>540</v>
      </c>
      <c r="O29" s="14">
        <f t="shared" si="4"/>
        <v>630</v>
      </c>
      <c r="P29" s="14">
        <f t="shared" si="4"/>
        <v>540</v>
      </c>
      <c r="Q29" s="16">
        <f t="shared" si="4"/>
        <v>630</v>
      </c>
    </row>
    <row r="30" spans="1:17" s="6" customFormat="1" ht="25.5" customHeight="1" outlineLevel="1">
      <c r="A30" s="39"/>
      <c r="B30" s="17"/>
      <c r="C30" s="18"/>
      <c r="D30" s="19"/>
      <c r="E30" s="13" t="s">
        <v>2</v>
      </c>
      <c r="F30" s="30">
        <v>5</v>
      </c>
      <c r="G30" s="31">
        <v>5</v>
      </c>
      <c r="H30" s="31">
        <v>5</v>
      </c>
      <c r="I30" s="31">
        <v>5</v>
      </c>
      <c r="J30" s="31">
        <v>5</v>
      </c>
      <c r="K30" s="31">
        <v>6</v>
      </c>
      <c r="L30" s="31">
        <v>6</v>
      </c>
      <c r="M30" s="31">
        <v>6</v>
      </c>
      <c r="N30" s="31">
        <v>6</v>
      </c>
      <c r="O30" s="31">
        <v>6</v>
      </c>
      <c r="P30" s="31">
        <v>6</v>
      </c>
      <c r="Q30" s="32">
        <v>6</v>
      </c>
    </row>
    <row r="31" spans="1:17" s="6" customFormat="1" ht="15.75" outlineLevel="1">
      <c r="A31" s="39"/>
      <c r="B31" s="20"/>
      <c r="C31" s="21"/>
      <c r="D31" s="22"/>
      <c r="E31" s="23" t="s">
        <v>3</v>
      </c>
      <c r="F31" s="25">
        <f>SUM(F32:F46)</f>
        <v>90</v>
      </c>
      <c r="G31" s="24">
        <f>SUM(G32:G46)</f>
        <v>105</v>
      </c>
      <c r="H31" s="24">
        <f t="shared" ref="H31:Q31" si="5">SUM(H32:H46)</f>
        <v>90</v>
      </c>
      <c r="I31" s="24">
        <f t="shared" si="5"/>
        <v>105</v>
      </c>
      <c r="J31" s="24">
        <f t="shared" si="5"/>
        <v>90</v>
      </c>
      <c r="K31" s="24">
        <f t="shared" si="5"/>
        <v>105</v>
      </c>
      <c r="L31" s="24">
        <f t="shared" si="5"/>
        <v>90</v>
      </c>
      <c r="M31" s="24">
        <f t="shared" si="5"/>
        <v>105</v>
      </c>
      <c r="N31" s="24">
        <f t="shared" si="5"/>
        <v>90</v>
      </c>
      <c r="O31" s="24">
        <f t="shared" si="5"/>
        <v>105</v>
      </c>
      <c r="P31" s="24">
        <f t="shared" si="5"/>
        <v>90</v>
      </c>
      <c r="Q31" s="26">
        <f t="shared" si="5"/>
        <v>105</v>
      </c>
    </row>
    <row r="32" spans="1:17" s="6" customFormat="1" ht="15.75" outlineLevel="2">
      <c r="A32" s="40" t="s">
        <v>12</v>
      </c>
      <c r="B32" s="27" t="str">
        <f>A29</f>
        <v>ГРК 2</v>
      </c>
      <c r="C32" s="29" t="str">
        <f>C29</f>
        <v>Инструменты</v>
      </c>
      <c r="D32" s="28" t="str">
        <f>D29</f>
        <v>Общехозяйственные расходы</v>
      </c>
      <c r="E32" s="13" t="str">
        <f>E31</f>
        <v>кол-во</v>
      </c>
      <c r="F32" s="30">
        <v>4</v>
      </c>
      <c r="G32" s="31">
        <v>5</v>
      </c>
      <c r="H32" s="31">
        <v>4</v>
      </c>
      <c r="I32" s="31">
        <v>5</v>
      </c>
      <c r="J32" s="31">
        <v>4</v>
      </c>
      <c r="K32" s="31">
        <v>5</v>
      </c>
      <c r="L32" s="31">
        <v>4</v>
      </c>
      <c r="M32" s="31">
        <v>5</v>
      </c>
      <c r="N32" s="31">
        <v>4</v>
      </c>
      <c r="O32" s="31">
        <v>5</v>
      </c>
      <c r="P32" s="31">
        <v>4</v>
      </c>
      <c r="Q32" s="32">
        <v>5</v>
      </c>
    </row>
    <row r="33" spans="1:17" s="6" customFormat="1" ht="15.75" outlineLevel="2">
      <c r="A33" s="40" t="s">
        <v>13</v>
      </c>
      <c r="B33" s="27" t="str">
        <f>B32</f>
        <v>ГРК 2</v>
      </c>
      <c r="C33" s="29" t="str">
        <f t="shared" ref="C33:E33" si="6">C32</f>
        <v>Инструменты</v>
      </c>
      <c r="D33" s="28" t="str">
        <f t="shared" si="6"/>
        <v>Общехозяйственные расходы</v>
      </c>
      <c r="E33" s="13" t="str">
        <f t="shared" si="6"/>
        <v>кол-во</v>
      </c>
      <c r="F33" s="30">
        <v>4</v>
      </c>
      <c r="G33" s="31">
        <v>5</v>
      </c>
      <c r="H33" s="31">
        <v>4</v>
      </c>
      <c r="I33" s="31">
        <v>5</v>
      </c>
      <c r="J33" s="31">
        <v>4</v>
      </c>
      <c r="K33" s="31">
        <v>5</v>
      </c>
      <c r="L33" s="31">
        <v>4</v>
      </c>
      <c r="M33" s="31">
        <v>5</v>
      </c>
      <c r="N33" s="31">
        <v>4</v>
      </c>
      <c r="O33" s="31">
        <v>5</v>
      </c>
      <c r="P33" s="31">
        <v>4</v>
      </c>
      <c r="Q33" s="32">
        <v>5</v>
      </c>
    </row>
    <row r="34" spans="1:17" s="6" customFormat="1" ht="15.75" outlineLevel="2">
      <c r="A34" s="40" t="s">
        <v>14</v>
      </c>
      <c r="B34" s="27" t="str">
        <f t="shared" ref="B34:E46" si="7">B33</f>
        <v>ГРК 2</v>
      </c>
      <c r="C34" s="29" t="str">
        <f t="shared" si="7"/>
        <v>Инструменты</v>
      </c>
      <c r="D34" s="28" t="str">
        <f t="shared" si="7"/>
        <v>Общехозяйственные расходы</v>
      </c>
      <c r="E34" s="13" t="str">
        <f t="shared" si="7"/>
        <v>кол-во</v>
      </c>
      <c r="F34" s="30">
        <v>4</v>
      </c>
      <c r="G34" s="31">
        <v>5</v>
      </c>
      <c r="H34" s="31">
        <v>4</v>
      </c>
      <c r="I34" s="31">
        <v>5</v>
      </c>
      <c r="J34" s="31">
        <v>4</v>
      </c>
      <c r="K34" s="31">
        <v>5</v>
      </c>
      <c r="L34" s="31">
        <v>4</v>
      </c>
      <c r="M34" s="31">
        <v>5</v>
      </c>
      <c r="N34" s="31">
        <v>4</v>
      </c>
      <c r="O34" s="31">
        <v>5</v>
      </c>
      <c r="P34" s="31">
        <v>4</v>
      </c>
      <c r="Q34" s="32">
        <v>5</v>
      </c>
    </row>
    <row r="35" spans="1:17" s="6" customFormat="1" ht="15.75" outlineLevel="2">
      <c r="A35" s="40" t="s">
        <v>15</v>
      </c>
      <c r="B35" s="27" t="str">
        <f t="shared" si="7"/>
        <v>ГРК 2</v>
      </c>
      <c r="C35" s="29" t="str">
        <f t="shared" si="7"/>
        <v>Инструменты</v>
      </c>
      <c r="D35" s="28" t="str">
        <f t="shared" si="7"/>
        <v>Общехозяйственные расходы</v>
      </c>
      <c r="E35" s="13" t="str">
        <f t="shared" si="7"/>
        <v>кол-во</v>
      </c>
      <c r="F35" s="30">
        <v>5</v>
      </c>
      <c r="G35" s="31">
        <v>6</v>
      </c>
      <c r="H35" s="31">
        <v>5</v>
      </c>
      <c r="I35" s="31">
        <v>6</v>
      </c>
      <c r="J35" s="31">
        <v>5</v>
      </c>
      <c r="K35" s="31">
        <v>6</v>
      </c>
      <c r="L35" s="31">
        <v>5</v>
      </c>
      <c r="M35" s="31">
        <v>6</v>
      </c>
      <c r="N35" s="31">
        <v>5</v>
      </c>
      <c r="O35" s="31">
        <v>6</v>
      </c>
      <c r="P35" s="31">
        <v>5</v>
      </c>
      <c r="Q35" s="32">
        <v>6</v>
      </c>
    </row>
    <row r="36" spans="1:17" s="6" customFormat="1" ht="15.75" outlineLevel="2">
      <c r="A36" s="40" t="s">
        <v>16</v>
      </c>
      <c r="B36" s="27" t="str">
        <f t="shared" si="7"/>
        <v>ГРК 2</v>
      </c>
      <c r="C36" s="29" t="str">
        <f t="shared" si="7"/>
        <v>Инструменты</v>
      </c>
      <c r="D36" s="28" t="str">
        <f t="shared" si="7"/>
        <v>Общехозяйственные расходы</v>
      </c>
      <c r="E36" s="13" t="str">
        <f t="shared" si="7"/>
        <v>кол-во</v>
      </c>
      <c r="F36" s="30">
        <v>5</v>
      </c>
      <c r="G36" s="31">
        <v>6</v>
      </c>
      <c r="H36" s="31">
        <v>5</v>
      </c>
      <c r="I36" s="31">
        <v>6</v>
      </c>
      <c r="J36" s="31">
        <v>5</v>
      </c>
      <c r="K36" s="31">
        <v>6</v>
      </c>
      <c r="L36" s="31">
        <v>5</v>
      </c>
      <c r="M36" s="31">
        <v>6</v>
      </c>
      <c r="N36" s="31">
        <v>5</v>
      </c>
      <c r="O36" s="31">
        <v>6</v>
      </c>
      <c r="P36" s="31">
        <v>5</v>
      </c>
      <c r="Q36" s="32">
        <v>6</v>
      </c>
    </row>
    <row r="37" spans="1:17" s="6" customFormat="1" ht="15.75" outlineLevel="2">
      <c r="A37" s="40" t="s">
        <v>17</v>
      </c>
      <c r="B37" s="27" t="str">
        <f t="shared" si="7"/>
        <v>ГРК 2</v>
      </c>
      <c r="C37" s="29" t="str">
        <f t="shared" si="7"/>
        <v>Инструменты</v>
      </c>
      <c r="D37" s="28" t="str">
        <f t="shared" si="7"/>
        <v>Общехозяйственные расходы</v>
      </c>
      <c r="E37" s="13" t="str">
        <f t="shared" si="7"/>
        <v>кол-во</v>
      </c>
      <c r="F37" s="30">
        <v>5</v>
      </c>
      <c r="G37" s="31">
        <v>6</v>
      </c>
      <c r="H37" s="31">
        <v>5</v>
      </c>
      <c r="I37" s="31">
        <v>6</v>
      </c>
      <c r="J37" s="31">
        <v>5</v>
      </c>
      <c r="K37" s="31">
        <v>6</v>
      </c>
      <c r="L37" s="31">
        <v>5</v>
      </c>
      <c r="M37" s="31">
        <v>6</v>
      </c>
      <c r="N37" s="31">
        <v>5</v>
      </c>
      <c r="O37" s="31">
        <v>6</v>
      </c>
      <c r="P37" s="31">
        <v>5</v>
      </c>
      <c r="Q37" s="32">
        <v>6</v>
      </c>
    </row>
    <row r="38" spans="1:17" s="6" customFormat="1" ht="15.75" outlineLevel="2">
      <c r="A38" s="40" t="s">
        <v>18</v>
      </c>
      <c r="B38" s="27" t="str">
        <f t="shared" si="7"/>
        <v>ГРК 2</v>
      </c>
      <c r="C38" s="29" t="str">
        <f t="shared" si="7"/>
        <v>Инструменты</v>
      </c>
      <c r="D38" s="28" t="str">
        <f t="shared" si="7"/>
        <v>Общехозяйственные расходы</v>
      </c>
      <c r="E38" s="13" t="str">
        <f t="shared" si="7"/>
        <v>кол-во</v>
      </c>
      <c r="F38" s="30">
        <v>6</v>
      </c>
      <c r="G38" s="31">
        <v>7</v>
      </c>
      <c r="H38" s="31">
        <v>6</v>
      </c>
      <c r="I38" s="31">
        <v>7</v>
      </c>
      <c r="J38" s="31">
        <v>6</v>
      </c>
      <c r="K38" s="31">
        <v>7</v>
      </c>
      <c r="L38" s="31">
        <v>6</v>
      </c>
      <c r="M38" s="31">
        <v>7</v>
      </c>
      <c r="N38" s="31">
        <v>6</v>
      </c>
      <c r="O38" s="31">
        <v>7</v>
      </c>
      <c r="P38" s="31">
        <v>6</v>
      </c>
      <c r="Q38" s="32">
        <v>7</v>
      </c>
    </row>
    <row r="39" spans="1:17" s="6" customFormat="1" ht="15.75" outlineLevel="2">
      <c r="A39" s="40" t="s">
        <v>19</v>
      </c>
      <c r="B39" s="27" t="str">
        <f t="shared" si="7"/>
        <v>ГРК 2</v>
      </c>
      <c r="C39" s="29" t="str">
        <f t="shared" si="7"/>
        <v>Инструменты</v>
      </c>
      <c r="D39" s="28" t="str">
        <f t="shared" si="7"/>
        <v>Общехозяйственные расходы</v>
      </c>
      <c r="E39" s="13" t="str">
        <f t="shared" si="7"/>
        <v>кол-во</v>
      </c>
      <c r="F39" s="30">
        <v>6</v>
      </c>
      <c r="G39" s="31">
        <v>7</v>
      </c>
      <c r="H39" s="31">
        <v>6</v>
      </c>
      <c r="I39" s="31">
        <v>7</v>
      </c>
      <c r="J39" s="31">
        <v>6</v>
      </c>
      <c r="K39" s="31">
        <v>7</v>
      </c>
      <c r="L39" s="31">
        <v>6</v>
      </c>
      <c r="M39" s="31">
        <v>7</v>
      </c>
      <c r="N39" s="31">
        <v>6</v>
      </c>
      <c r="O39" s="31">
        <v>7</v>
      </c>
      <c r="P39" s="31">
        <v>6</v>
      </c>
      <c r="Q39" s="32">
        <v>7</v>
      </c>
    </row>
    <row r="40" spans="1:17" s="6" customFormat="1" ht="15.75" outlineLevel="2">
      <c r="A40" s="40" t="s">
        <v>20</v>
      </c>
      <c r="B40" s="27" t="str">
        <f t="shared" si="7"/>
        <v>ГРК 2</v>
      </c>
      <c r="C40" s="29" t="str">
        <f t="shared" si="7"/>
        <v>Инструменты</v>
      </c>
      <c r="D40" s="28" t="str">
        <f t="shared" si="7"/>
        <v>Общехозяйственные расходы</v>
      </c>
      <c r="E40" s="13" t="str">
        <f t="shared" si="7"/>
        <v>кол-во</v>
      </c>
      <c r="F40" s="30">
        <v>6</v>
      </c>
      <c r="G40" s="31">
        <v>7</v>
      </c>
      <c r="H40" s="31">
        <v>6</v>
      </c>
      <c r="I40" s="31">
        <v>7</v>
      </c>
      <c r="J40" s="31">
        <v>6</v>
      </c>
      <c r="K40" s="31">
        <v>7</v>
      </c>
      <c r="L40" s="31">
        <v>6</v>
      </c>
      <c r="M40" s="31">
        <v>7</v>
      </c>
      <c r="N40" s="31">
        <v>6</v>
      </c>
      <c r="O40" s="31">
        <v>7</v>
      </c>
      <c r="P40" s="31">
        <v>6</v>
      </c>
      <c r="Q40" s="32">
        <v>7</v>
      </c>
    </row>
    <row r="41" spans="1:17" s="6" customFormat="1" ht="15.75" outlineLevel="2">
      <c r="A41" s="40" t="s">
        <v>21</v>
      </c>
      <c r="B41" s="27" t="str">
        <f t="shared" si="7"/>
        <v>ГРК 2</v>
      </c>
      <c r="C41" s="29" t="str">
        <f t="shared" si="7"/>
        <v>Инструменты</v>
      </c>
      <c r="D41" s="28" t="str">
        <f t="shared" si="7"/>
        <v>Общехозяйственные расходы</v>
      </c>
      <c r="E41" s="13" t="str">
        <f t="shared" si="7"/>
        <v>кол-во</v>
      </c>
      <c r="F41" s="30">
        <v>7</v>
      </c>
      <c r="G41" s="31">
        <v>8</v>
      </c>
      <c r="H41" s="31">
        <v>7</v>
      </c>
      <c r="I41" s="31">
        <v>8</v>
      </c>
      <c r="J41" s="31">
        <v>7</v>
      </c>
      <c r="K41" s="31">
        <v>8</v>
      </c>
      <c r="L41" s="31">
        <v>7</v>
      </c>
      <c r="M41" s="31">
        <v>8</v>
      </c>
      <c r="N41" s="31">
        <v>7</v>
      </c>
      <c r="O41" s="31">
        <v>8</v>
      </c>
      <c r="P41" s="31">
        <v>7</v>
      </c>
      <c r="Q41" s="32">
        <v>8</v>
      </c>
    </row>
    <row r="42" spans="1:17" s="6" customFormat="1" ht="15.75" outlineLevel="2">
      <c r="A42" s="40" t="s">
        <v>22</v>
      </c>
      <c r="B42" s="27" t="str">
        <f t="shared" si="7"/>
        <v>ГРК 2</v>
      </c>
      <c r="C42" s="29" t="str">
        <f t="shared" si="7"/>
        <v>Инструменты</v>
      </c>
      <c r="D42" s="28" t="str">
        <f t="shared" si="7"/>
        <v>Общехозяйственные расходы</v>
      </c>
      <c r="E42" s="13" t="str">
        <f t="shared" si="7"/>
        <v>кол-во</v>
      </c>
      <c r="F42" s="30">
        <v>7</v>
      </c>
      <c r="G42" s="31">
        <v>8</v>
      </c>
      <c r="H42" s="31">
        <v>7</v>
      </c>
      <c r="I42" s="31">
        <v>8</v>
      </c>
      <c r="J42" s="31">
        <v>7</v>
      </c>
      <c r="K42" s="31">
        <v>8</v>
      </c>
      <c r="L42" s="31">
        <v>7</v>
      </c>
      <c r="M42" s="31">
        <v>8</v>
      </c>
      <c r="N42" s="31">
        <v>7</v>
      </c>
      <c r="O42" s="31">
        <v>8</v>
      </c>
      <c r="P42" s="31">
        <v>7</v>
      </c>
      <c r="Q42" s="32">
        <v>8</v>
      </c>
    </row>
    <row r="43" spans="1:17" s="6" customFormat="1" ht="15.75" outlineLevel="2">
      <c r="A43" s="40" t="s">
        <v>23</v>
      </c>
      <c r="B43" s="27" t="str">
        <f t="shared" si="7"/>
        <v>ГРК 2</v>
      </c>
      <c r="C43" s="29" t="str">
        <f t="shared" si="7"/>
        <v>Инструменты</v>
      </c>
      <c r="D43" s="28" t="str">
        <f t="shared" si="7"/>
        <v>Общехозяйственные расходы</v>
      </c>
      <c r="E43" s="13" t="str">
        <f t="shared" si="7"/>
        <v>кол-во</v>
      </c>
      <c r="F43" s="30">
        <v>7</v>
      </c>
      <c r="G43" s="31">
        <v>8</v>
      </c>
      <c r="H43" s="31">
        <v>7</v>
      </c>
      <c r="I43" s="31">
        <v>8</v>
      </c>
      <c r="J43" s="31">
        <v>7</v>
      </c>
      <c r="K43" s="31">
        <v>8</v>
      </c>
      <c r="L43" s="31">
        <v>7</v>
      </c>
      <c r="M43" s="31">
        <v>8</v>
      </c>
      <c r="N43" s="31">
        <v>7</v>
      </c>
      <c r="O43" s="31">
        <v>8</v>
      </c>
      <c r="P43" s="31">
        <v>7</v>
      </c>
      <c r="Q43" s="32">
        <v>8</v>
      </c>
    </row>
    <row r="44" spans="1:17" s="6" customFormat="1" ht="15.75" outlineLevel="2">
      <c r="A44" s="40" t="s">
        <v>24</v>
      </c>
      <c r="B44" s="27" t="str">
        <f t="shared" si="7"/>
        <v>ГРК 2</v>
      </c>
      <c r="C44" s="29" t="str">
        <f t="shared" si="7"/>
        <v>Инструменты</v>
      </c>
      <c r="D44" s="28" t="str">
        <f t="shared" si="7"/>
        <v>Общехозяйственные расходы</v>
      </c>
      <c r="E44" s="13" t="str">
        <f t="shared" si="7"/>
        <v>кол-во</v>
      </c>
      <c r="F44" s="30">
        <v>8</v>
      </c>
      <c r="G44" s="31">
        <v>9</v>
      </c>
      <c r="H44" s="31">
        <v>8</v>
      </c>
      <c r="I44" s="31">
        <v>9</v>
      </c>
      <c r="J44" s="31">
        <v>8</v>
      </c>
      <c r="K44" s="31">
        <v>9</v>
      </c>
      <c r="L44" s="31">
        <v>8</v>
      </c>
      <c r="M44" s="31">
        <v>9</v>
      </c>
      <c r="N44" s="31">
        <v>8</v>
      </c>
      <c r="O44" s="31">
        <v>9</v>
      </c>
      <c r="P44" s="31">
        <v>8</v>
      </c>
      <c r="Q44" s="32">
        <v>9</v>
      </c>
    </row>
    <row r="45" spans="1:17" s="6" customFormat="1" ht="15.75" outlineLevel="2">
      <c r="A45" s="40" t="s">
        <v>25</v>
      </c>
      <c r="B45" s="27" t="str">
        <f t="shared" si="7"/>
        <v>ГРК 2</v>
      </c>
      <c r="C45" s="29" t="str">
        <f t="shared" si="7"/>
        <v>Инструменты</v>
      </c>
      <c r="D45" s="28" t="str">
        <f t="shared" si="7"/>
        <v>Общехозяйственные расходы</v>
      </c>
      <c r="E45" s="13" t="str">
        <f t="shared" si="7"/>
        <v>кол-во</v>
      </c>
      <c r="F45" s="30">
        <v>8</v>
      </c>
      <c r="G45" s="31">
        <v>9</v>
      </c>
      <c r="H45" s="31">
        <v>8</v>
      </c>
      <c r="I45" s="31">
        <v>9</v>
      </c>
      <c r="J45" s="31">
        <v>8</v>
      </c>
      <c r="K45" s="31">
        <v>9</v>
      </c>
      <c r="L45" s="31">
        <v>8</v>
      </c>
      <c r="M45" s="31">
        <v>9</v>
      </c>
      <c r="N45" s="31">
        <v>8</v>
      </c>
      <c r="O45" s="31">
        <v>9</v>
      </c>
      <c r="P45" s="31">
        <v>8</v>
      </c>
      <c r="Q45" s="32">
        <v>9</v>
      </c>
    </row>
    <row r="46" spans="1:17" s="6" customFormat="1" ht="15.75" outlineLevel="2">
      <c r="A46" s="40" t="s">
        <v>26</v>
      </c>
      <c r="B46" s="27" t="str">
        <f t="shared" si="7"/>
        <v>ГРК 2</v>
      </c>
      <c r="C46" s="29" t="str">
        <f t="shared" si="7"/>
        <v>Инструменты</v>
      </c>
      <c r="D46" s="28" t="str">
        <f t="shared" si="7"/>
        <v>Общехозяйственные расходы</v>
      </c>
      <c r="E46" s="13" t="str">
        <f t="shared" si="7"/>
        <v>кол-во</v>
      </c>
      <c r="F46" s="30">
        <v>8</v>
      </c>
      <c r="G46" s="31">
        <v>9</v>
      </c>
      <c r="H46" s="31">
        <v>8</v>
      </c>
      <c r="I46" s="31">
        <v>9</v>
      </c>
      <c r="J46" s="31">
        <v>8</v>
      </c>
      <c r="K46" s="31">
        <v>9</v>
      </c>
      <c r="L46" s="31">
        <v>8</v>
      </c>
      <c r="M46" s="31">
        <v>9</v>
      </c>
      <c r="N46" s="31">
        <v>8</v>
      </c>
      <c r="O46" s="31">
        <v>9</v>
      </c>
      <c r="P46" s="31">
        <v>8</v>
      </c>
      <c r="Q46" s="32">
        <v>9</v>
      </c>
    </row>
    <row r="47" spans="1:17" outlineLevel="1"/>
    <row r="48" spans="1:17" s="6" customFormat="1" ht="15.75">
      <c r="A48" s="38" t="s">
        <v>4</v>
      </c>
      <c r="B48" s="1" t="s">
        <v>5</v>
      </c>
      <c r="C48" s="2" t="s">
        <v>8</v>
      </c>
      <c r="D48" s="2" t="s">
        <v>11</v>
      </c>
      <c r="E48" s="34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5"/>
    </row>
    <row r="49" spans="1:17" s="6" customFormat="1" ht="15.75">
      <c r="A49" s="38"/>
      <c r="B49" s="1"/>
      <c r="C49" s="2"/>
      <c r="D49" s="2"/>
      <c r="E49" s="34"/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7"/>
    </row>
    <row r="50" spans="1:17" s="6" customFormat="1" ht="15.75">
      <c r="A50" s="38"/>
      <c r="B50" s="1"/>
      <c r="C50" s="2"/>
      <c r="D50" s="2"/>
      <c r="E50" s="34"/>
      <c r="F50" s="7"/>
      <c r="G50" s="8"/>
      <c r="H50" s="8"/>
      <c r="I50" s="8"/>
      <c r="J50" s="8"/>
      <c r="K50" s="8"/>
      <c r="L50" s="8"/>
      <c r="M50" s="8"/>
      <c r="N50" s="8"/>
      <c r="O50" s="8"/>
      <c r="P50" s="8"/>
      <c r="Q50" s="9"/>
    </row>
    <row r="51" spans="1:17" s="6" customFormat="1" ht="15.75" outlineLevel="1">
      <c r="A51" s="39" t="s">
        <v>6</v>
      </c>
      <c r="B51" s="10" t="str">
        <f>B54</f>
        <v>ГРК 1</v>
      </c>
      <c r="C51" s="11" t="str">
        <f>A48</f>
        <v>Инвентарь</v>
      </c>
      <c r="D51" s="12" t="s">
        <v>9</v>
      </c>
      <c r="E51" s="13" t="s">
        <v>1</v>
      </c>
      <c r="F51" s="15">
        <f>F52*F53</f>
        <v>360</v>
      </c>
      <c r="G51" s="14">
        <f t="shared" ref="G51:Q51" si="8">G52*G53</f>
        <v>390</v>
      </c>
      <c r="H51" s="14">
        <f t="shared" si="8"/>
        <v>360</v>
      </c>
      <c r="I51" s="14">
        <f t="shared" si="8"/>
        <v>390</v>
      </c>
      <c r="J51" s="14">
        <f t="shared" si="8"/>
        <v>360</v>
      </c>
      <c r="K51" s="14">
        <f t="shared" si="8"/>
        <v>390</v>
      </c>
      <c r="L51" s="14">
        <f t="shared" si="8"/>
        <v>360</v>
      </c>
      <c r="M51" s="14">
        <f t="shared" si="8"/>
        <v>585</v>
      </c>
      <c r="N51" s="14">
        <f t="shared" si="8"/>
        <v>540</v>
      </c>
      <c r="O51" s="14">
        <f t="shared" si="8"/>
        <v>585</v>
      </c>
      <c r="P51" s="14">
        <f t="shared" si="8"/>
        <v>540</v>
      </c>
      <c r="Q51" s="16">
        <f t="shared" si="8"/>
        <v>585</v>
      </c>
    </row>
    <row r="52" spans="1:17" s="6" customFormat="1" ht="25.5" customHeight="1" outlineLevel="1">
      <c r="A52" s="39"/>
      <c r="B52" s="17"/>
      <c r="C52" s="18"/>
      <c r="D52" s="19"/>
      <c r="E52" s="13" t="s">
        <v>2</v>
      </c>
      <c r="F52" s="30">
        <v>2</v>
      </c>
      <c r="G52" s="31">
        <v>2</v>
      </c>
      <c r="H52" s="31">
        <v>2</v>
      </c>
      <c r="I52" s="31">
        <v>2</v>
      </c>
      <c r="J52" s="31">
        <v>2</v>
      </c>
      <c r="K52" s="31">
        <v>2</v>
      </c>
      <c r="L52" s="31">
        <v>2</v>
      </c>
      <c r="M52" s="31">
        <v>3</v>
      </c>
      <c r="N52" s="31">
        <v>3</v>
      </c>
      <c r="O52" s="31">
        <v>3</v>
      </c>
      <c r="P52" s="31">
        <v>3</v>
      </c>
      <c r="Q52" s="32">
        <v>3</v>
      </c>
    </row>
    <row r="53" spans="1:17" s="6" customFormat="1" ht="15.75" outlineLevel="1">
      <c r="A53" s="39"/>
      <c r="B53" s="20"/>
      <c r="C53" s="21"/>
      <c r="D53" s="22"/>
      <c r="E53" s="23" t="s">
        <v>3</v>
      </c>
      <c r="F53" s="25">
        <f>SUM(F54:F68)</f>
        <v>180</v>
      </c>
      <c r="G53" s="24">
        <f>SUM(G54:G68)</f>
        <v>195</v>
      </c>
      <c r="H53" s="24">
        <f t="shared" ref="H53:Q53" si="9">SUM(H54:H68)</f>
        <v>180</v>
      </c>
      <c r="I53" s="24">
        <f t="shared" si="9"/>
        <v>195</v>
      </c>
      <c r="J53" s="24">
        <f t="shared" si="9"/>
        <v>180</v>
      </c>
      <c r="K53" s="24">
        <f t="shared" si="9"/>
        <v>195</v>
      </c>
      <c r="L53" s="24">
        <f t="shared" si="9"/>
        <v>180</v>
      </c>
      <c r="M53" s="24">
        <f t="shared" si="9"/>
        <v>195</v>
      </c>
      <c r="N53" s="24">
        <f t="shared" si="9"/>
        <v>180</v>
      </c>
      <c r="O53" s="24">
        <f t="shared" si="9"/>
        <v>195</v>
      </c>
      <c r="P53" s="24">
        <f t="shared" si="9"/>
        <v>180</v>
      </c>
      <c r="Q53" s="26">
        <f t="shared" si="9"/>
        <v>195</v>
      </c>
    </row>
    <row r="54" spans="1:17" s="6" customFormat="1" ht="15.75" outlineLevel="2">
      <c r="A54" s="40" t="s">
        <v>12</v>
      </c>
      <c r="B54" s="27" t="str">
        <f>A51</f>
        <v>ГРК 1</v>
      </c>
      <c r="C54" s="29" t="str">
        <f>C51</f>
        <v>Инвентарь</v>
      </c>
      <c r="D54" s="28" t="str">
        <f>D51</f>
        <v>Общепроизводственные расходы</v>
      </c>
      <c r="E54" s="13" t="str">
        <f>E53</f>
        <v>кол-во</v>
      </c>
      <c r="F54" s="30">
        <v>10</v>
      </c>
      <c r="G54" s="31">
        <v>11</v>
      </c>
      <c r="H54" s="31">
        <v>10</v>
      </c>
      <c r="I54" s="31">
        <v>11</v>
      </c>
      <c r="J54" s="31">
        <v>10</v>
      </c>
      <c r="K54" s="31">
        <v>11</v>
      </c>
      <c r="L54" s="31">
        <v>10</v>
      </c>
      <c r="M54" s="31">
        <v>11</v>
      </c>
      <c r="N54" s="31">
        <v>10</v>
      </c>
      <c r="O54" s="31">
        <v>11</v>
      </c>
      <c r="P54" s="31">
        <v>10</v>
      </c>
      <c r="Q54" s="32">
        <v>11</v>
      </c>
    </row>
    <row r="55" spans="1:17" s="6" customFormat="1" ht="15.75" outlineLevel="2">
      <c r="A55" s="40" t="s">
        <v>13</v>
      </c>
      <c r="B55" s="27" t="str">
        <f>B54</f>
        <v>ГРК 1</v>
      </c>
      <c r="C55" s="29" t="str">
        <f t="shared" ref="C55:E55" si="10">C54</f>
        <v>Инвентарь</v>
      </c>
      <c r="D55" s="28" t="str">
        <f t="shared" si="10"/>
        <v>Общепроизводственные расходы</v>
      </c>
      <c r="E55" s="13" t="str">
        <f t="shared" si="10"/>
        <v>кол-во</v>
      </c>
      <c r="F55" s="30">
        <v>10</v>
      </c>
      <c r="G55" s="31">
        <v>11</v>
      </c>
      <c r="H55" s="31">
        <v>10</v>
      </c>
      <c r="I55" s="31">
        <v>11</v>
      </c>
      <c r="J55" s="31">
        <v>10</v>
      </c>
      <c r="K55" s="31">
        <v>11</v>
      </c>
      <c r="L55" s="31">
        <v>10</v>
      </c>
      <c r="M55" s="31">
        <v>11</v>
      </c>
      <c r="N55" s="31">
        <v>10</v>
      </c>
      <c r="O55" s="31">
        <v>11</v>
      </c>
      <c r="P55" s="31">
        <v>10</v>
      </c>
      <c r="Q55" s="32">
        <v>11</v>
      </c>
    </row>
    <row r="56" spans="1:17" s="6" customFormat="1" ht="15.75" outlineLevel="2">
      <c r="A56" s="40" t="s">
        <v>14</v>
      </c>
      <c r="B56" s="27" t="str">
        <f t="shared" ref="B56:E68" si="11">B55</f>
        <v>ГРК 1</v>
      </c>
      <c r="C56" s="29" t="str">
        <f t="shared" si="11"/>
        <v>Инвентарь</v>
      </c>
      <c r="D56" s="28" t="str">
        <f t="shared" si="11"/>
        <v>Общепроизводственные расходы</v>
      </c>
      <c r="E56" s="13" t="str">
        <f t="shared" si="11"/>
        <v>кол-во</v>
      </c>
      <c r="F56" s="30">
        <v>10</v>
      </c>
      <c r="G56" s="31">
        <v>11</v>
      </c>
      <c r="H56" s="31">
        <v>10</v>
      </c>
      <c r="I56" s="31">
        <v>11</v>
      </c>
      <c r="J56" s="31">
        <v>10</v>
      </c>
      <c r="K56" s="31">
        <v>11</v>
      </c>
      <c r="L56" s="31">
        <v>10</v>
      </c>
      <c r="M56" s="31">
        <v>11</v>
      </c>
      <c r="N56" s="31">
        <v>10</v>
      </c>
      <c r="O56" s="31">
        <v>11</v>
      </c>
      <c r="P56" s="31">
        <v>10</v>
      </c>
      <c r="Q56" s="32">
        <v>11</v>
      </c>
    </row>
    <row r="57" spans="1:17" s="6" customFormat="1" ht="15.75" outlineLevel="2">
      <c r="A57" s="40" t="s">
        <v>15</v>
      </c>
      <c r="B57" s="27" t="str">
        <f t="shared" si="11"/>
        <v>ГРК 1</v>
      </c>
      <c r="C57" s="29" t="str">
        <f t="shared" si="11"/>
        <v>Инвентарь</v>
      </c>
      <c r="D57" s="28" t="str">
        <f t="shared" si="11"/>
        <v>Общепроизводственные расходы</v>
      </c>
      <c r="E57" s="13" t="str">
        <f t="shared" si="11"/>
        <v>кол-во</v>
      </c>
      <c r="F57" s="30">
        <v>11</v>
      </c>
      <c r="G57" s="31">
        <v>12</v>
      </c>
      <c r="H57" s="31">
        <v>11</v>
      </c>
      <c r="I57" s="31">
        <v>12</v>
      </c>
      <c r="J57" s="31">
        <v>11</v>
      </c>
      <c r="K57" s="31">
        <v>12</v>
      </c>
      <c r="L57" s="31">
        <v>11</v>
      </c>
      <c r="M57" s="31">
        <v>12</v>
      </c>
      <c r="N57" s="31">
        <v>11</v>
      </c>
      <c r="O57" s="31">
        <v>12</v>
      </c>
      <c r="P57" s="31">
        <v>11</v>
      </c>
      <c r="Q57" s="32">
        <v>12</v>
      </c>
    </row>
    <row r="58" spans="1:17" s="6" customFormat="1" ht="15.75" outlineLevel="2">
      <c r="A58" s="40" t="s">
        <v>16</v>
      </c>
      <c r="B58" s="27" t="str">
        <f t="shared" si="11"/>
        <v>ГРК 1</v>
      </c>
      <c r="C58" s="29" t="str">
        <f t="shared" si="11"/>
        <v>Инвентарь</v>
      </c>
      <c r="D58" s="28" t="str">
        <f t="shared" si="11"/>
        <v>Общепроизводственные расходы</v>
      </c>
      <c r="E58" s="13" t="str">
        <f t="shared" si="11"/>
        <v>кол-во</v>
      </c>
      <c r="F58" s="30">
        <v>11</v>
      </c>
      <c r="G58" s="31">
        <v>12</v>
      </c>
      <c r="H58" s="31">
        <v>11</v>
      </c>
      <c r="I58" s="31">
        <v>12</v>
      </c>
      <c r="J58" s="31">
        <v>11</v>
      </c>
      <c r="K58" s="31">
        <v>12</v>
      </c>
      <c r="L58" s="31">
        <v>11</v>
      </c>
      <c r="M58" s="31">
        <v>12</v>
      </c>
      <c r="N58" s="31">
        <v>11</v>
      </c>
      <c r="O58" s="31">
        <v>12</v>
      </c>
      <c r="P58" s="31">
        <v>11</v>
      </c>
      <c r="Q58" s="32">
        <v>12</v>
      </c>
    </row>
    <row r="59" spans="1:17" s="6" customFormat="1" ht="15.75" outlineLevel="2">
      <c r="A59" s="40" t="s">
        <v>17</v>
      </c>
      <c r="B59" s="27" t="str">
        <f t="shared" si="11"/>
        <v>ГРК 1</v>
      </c>
      <c r="C59" s="29" t="str">
        <f t="shared" si="11"/>
        <v>Инвентарь</v>
      </c>
      <c r="D59" s="28" t="str">
        <f t="shared" si="11"/>
        <v>Общепроизводственные расходы</v>
      </c>
      <c r="E59" s="13" t="str">
        <f t="shared" si="11"/>
        <v>кол-во</v>
      </c>
      <c r="F59" s="30">
        <v>11</v>
      </c>
      <c r="G59" s="31">
        <v>12</v>
      </c>
      <c r="H59" s="31">
        <v>11</v>
      </c>
      <c r="I59" s="31">
        <v>12</v>
      </c>
      <c r="J59" s="31">
        <v>11</v>
      </c>
      <c r="K59" s="31">
        <v>12</v>
      </c>
      <c r="L59" s="31">
        <v>11</v>
      </c>
      <c r="M59" s="31">
        <v>12</v>
      </c>
      <c r="N59" s="31">
        <v>11</v>
      </c>
      <c r="O59" s="31">
        <v>12</v>
      </c>
      <c r="P59" s="31">
        <v>11</v>
      </c>
      <c r="Q59" s="32">
        <v>12</v>
      </c>
    </row>
    <row r="60" spans="1:17" s="6" customFormat="1" ht="15.75" outlineLevel="2">
      <c r="A60" s="40" t="s">
        <v>18</v>
      </c>
      <c r="B60" s="27" t="str">
        <f t="shared" si="11"/>
        <v>ГРК 1</v>
      </c>
      <c r="C60" s="29" t="str">
        <f t="shared" si="11"/>
        <v>Инвентарь</v>
      </c>
      <c r="D60" s="28" t="str">
        <f t="shared" si="11"/>
        <v>Общепроизводственные расходы</v>
      </c>
      <c r="E60" s="13" t="str">
        <f t="shared" si="11"/>
        <v>кол-во</v>
      </c>
      <c r="F60" s="30">
        <v>12</v>
      </c>
      <c r="G60" s="31">
        <v>13</v>
      </c>
      <c r="H60" s="31">
        <v>12</v>
      </c>
      <c r="I60" s="31">
        <v>13</v>
      </c>
      <c r="J60" s="31">
        <v>12</v>
      </c>
      <c r="K60" s="31">
        <v>13</v>
      </c>
      <c r="L60" s="31">
        <v>12</v>
      </c>
      <c r="M60" s="31">
        <v>13</v>
      </c>
      <c r="N60" s="31">
        <v>12</v>
      </c>
      <c r="O60" s="31">
        <v>13</v>
      </c>
      <c r="P60" s="31">
        <v>12</v>
      </c>
      <c r="Q60" s="32">
        <v>13</v>
      </c>
    </row>
    <row r="61" spans="1:17" s="6" customFormat="1" ht="15.75" outlineLevel="2">
      <c r="A61" s="40" t="s">
        <v>19</v>
      </c>
      <c r="B61" s="27" t="str">
        <f t="shared" si="11"/>
        <v>ГРК 1</v>
      </c>
      <c r="C61" s="29" t="str">
        <f t="shared" si="11"/>
        <v>Инвентарь</v>
      </c>
      <c r="D61" s="28" t="str">
        <f t="shared" si="11"/>
        <v>Общепроизводственные расходы</v>
      </c>
      <c r="E61" s="13" t="str">
        <f t="shared" si="11"/>
        <v>кол-во</v>
      </c>
      <c r="F61" s="30">
        <v>12</v>
      </c>
      <c r="G61" s="31">
        <v>13</v>
      </c>
      <c r="H61" s="31">
        <v>12</v>
      </c>
      <c r="I61" s="31">
        <v>13</v>
      </c>
      <c r="J61" s="31">
        <v>12</v>
      </c>
      <c r="K61" s="31">
        <v>13</v>
      </c>
      <c r="L61" s="31">
        <v>12</v>
      </c>
      <c r="M61" s="31">
        <v>13</v>
      </c>
      <c r="N61" s="31">
        <v>12</v>
      </c>
      <c r="O61" s="31">
        <v>13</v>
      </c>
      <c r="P61" s="31">
        <v>12</v>
      </c>
      <c r="Q61" s="32">
        <v>13</v>
      </c>
    </row>
    <row r="62" spans="1:17" s="6" customFormat="1" ht="15.75" outlineLevel="2">
      <c r="A62" s="40" t="s">
        <v>20</v>
      </c>
      <c r="B62" s="27" t="str">
        <f t="shared" si="11"/>
        <v>ГРК 1</v>
      </c>
      <c r="C62" s="29" t="str">
        <f t="shared" si="11"/>
        <v>Инвентарь</v>
      </c>
      <c r="D62" s="28" t="str">
        <f t="shared" si="11"/>
        <v>Общепроизводственные расходы</v>
      </c>
      <c r="E62" s="13" t="str">
        <f t="shared" si="11"/>
        <v>кол-во</v>
      </c>
      <c r="F62" s="30">
        <v>12</v>
      </c>
      <c r="G62" s="31">
        <v>13</v>
      </c>
      <c r="H62" s="31">
        <v>12</v>
      </c>
      <c r="I62" s="31">
        <v>13</v>
      </c>
      <c r="J62" s="31">
        <v>12</v>
      </c>
      <c r="K62" s="31">
        <v>13</v>
      </c>
      <c r="L62" s="31">
        <v>12</v>
      </c>
      <c r="M62" s="31">
        <v>13</v>
      </c>
      <c r="N62" s="31">
        <v>12</v>
      </c>
      <c r="O62" s="31">
        <v>13</v>
      </c>
      <c r="P62" s="31">
        <v>12</v>
      </c>
      <c r="Q62" s="32">
        <v>13</v>
      </c>
    </row>
    <row r="63" spans="1:17" s="6" customFormat="1" ht="15.75" outlineLevel="2">
      <c r="A63" s="40" t="s">
        <v>21</v>
      </c>
      <c r="B63" s="27" t="str">
        <f t="shared" si="11"/>
        <v>ГРК 1</v>
      </c>
      <c r="C63" s="29" t="str">
        <f t="shared" si="11"/>
        <v>Инвентарь</v>
      </c>
      <c r="D63" s="28" t="str">
        <f t="shared" si="11"/>
        <v>Общепроизводственные расходы</v>
      </c>
      <c r="E63" s="13" t="str">
        <f t="shared" si="11"/>
        <v>кол-во</v>
      </c>
      <c r="F63" s="30">
        <v>13</v>
      </c>
      <c r="G63" s="31">
        <v>14</v>
      </c>
      <c r="H63" s="31">
        <v>13</v>
      </c>
      <c r="I63" s="31">
        <v>14</v>
      </c>
      <c r="J63" s="31">
        <v>13</v>
      </c>
      <c r="K63" s="31">
        <v>14</v>
      </c>
      <c r="L63" s="31">
        <v>13</v>
      </c>
      <c r="M63" s="31">
        <v>14</v>
      </c>
      <c r="N63" s="31">
        <v>13</v>
      </c>
      <c r="O63" s="31">
        <v>14</v>
      </c>
      <c r="P63" s="31">
        <v>13</v>
      </c>
      <c r="Q63" s="32">
        <v>14</v>
      </c>
    </row>
    <row r="64" spans="1:17" s="6" customFormat="1" ht="15.75" outlineLevel="2">
      <c r="A64" s="40" t="s">
        <v>22</v>
      </c>
      <c r="B64" s="27" t="str">
        <f t="shared" si="11"/>
        <v>ГРК 1</v>
      </c>
      <c r="C64" s="29" t="str">
        <f t="shared" si="11"/>
        <v>Инвентарь</v>
      </c>
      <c r="D64" s="28" t="str">
        <f t="shared" si="11"/>
        <v>Общепроизводственные расходы</v>
      </c>
      <c r="E64" s="13" t="str">
        <f t="shared" si="11"/>
        <v>кол-во</v>
      </c>
      <c r="F64" s="30">
        <v>13</v>
      </c>
      <c r="G64" s="31">
        <v>14</v>
      </c>
      <c r="H64" s="31">
        <v>13</v>
      </c>
      <c r="I64" s="31">
        <v>14</v>
      </c>
      <c r="J64" s="31">
        <v>13</v>
      </c>
      <c r="K64" s="31">
        <v>14</v>
      </c>
      <c r="L64" s="31">
        <v>13</v>
      </c>
      <c r="M64" s="31">
        <v>14</v>
      </c>
      <c r="N64" s="31">
        <v>13</v>
      </c>
      <c r="O64" s="31">
        <v>14</v>
      </c>
      <c r="P64" s="31">
        <v>13</v>
      </c>
      <c r="Q64" s="32">
        <v>14</v>
      </c>
    </row>
    <row r="65" spans="1:17" s="6" customFormat="1" ht="15.75" outlineLevel="2">
      <c r="A65" s="40" t="s">
        <v>23</v>
      </c>
      <c r="B65" s="27" t="str">
        <f t="shared" si="11"/>
        <v>ГРК 1</v>
      </c>
      <c r="C65" s="29" t="str">
        <f t="shared" si="11"/>
        <v>Инвентарь</v>
      </c>
      <c r="D65" s="28" t="str">
        <f t="shared" si="11"/>
        <v>Общепроизводственные расходы</v>
      </c>
      <c r="E65" s="13" t="str">
        <f t="shared" si="11"/>
        <v>кол-во</v>
      </c>
      <c r="F65" s="30">
        <v>13</v>
      </c>
      <c r="G65" s="31">
        <v>14</v>
      </c>
      <c r="H65" s="31">
        <v>13</v>
      </c>
      <c r="I65" s="31">
        <v>14</v>
      </c>
      <c r="J65" s="31">
        <v>13</v>
      </c>
      <c r="K65" s="31">
        <v>14</v>
      </c>
      <c r="L65" s="31">
        <v>13</v>
      </c>
      <c r="M65" s="31">
        <v>14</v>
      </c>
      <c r="N65" s="31">
        <v>13</v>
      </c>
      <c r="O65" s="31">
        <v>14</v>
      </c>
      <c r="P65" s="31">
        <v>13</v>
      </c>
      <c r="Q65" s="32">
        <v>14</v>
      </c>
    </row>
    <row r="66" spans="1:17" s="6" customFormat="1" ht="15.75" outlineLevel="2">
      <c r="A66" s="40" t="s">
        <v>24</v>
      </c>
      <c r="B66" s="27" t="str">
        <f t="shared" si="11"/>
        <v>ГРК 1</v>
      </c>
      <c r="C66" s="29" t="str">
        <f t="shared" si="11"/>
        <v>Инвентарь</v>
      </c>
      <c r="D66" s="28" t="str">
        <f t="shared" si="11"/>
        <v>Общепроизводственные расходы</v>
      </c>
      <c r="E66" s="13" t="str">
        <f t="shared" si="11"/>
        <v>кол-во</v>
      </c>
      <c r="F66" s="30">
        <v>14</v>
      </c>
      <c r="G66" s="31">
        <v>15</v>
      </c>
      <c r="H66" s="31">
        <v>14</v>
      </c>
      <c r="I66" s="31">
        <v>15</v>
      </c>
      <c r="J66" s="31">
        <v>14</v>
      </c>
      <c r="K66" s="31">
        <v>15</v>
      </c>
      <c r="L66" s="31">
        <v>14</v>
      </c>
      <c r="M66" s="31">
        <v>15</v>
      </c>
      <c r="N66" s="31">
        <v>14</v>
      </c>
      <c r="O66" s="31">
        <v>15</v>
      </c>
      <c r="P66" s="31">
        <v>14</v>
      </c>
      <c r="Q66" s="32">
        <v>15</v>
      </c>
    </row>
    <row r="67" spans="1:17" s="6" customFormat="1" ht="15.75" outlineLevel="2">
      <c r="A67" s="40" t="s">
        <v>25</v>
      </c>
      <c r="B67" s="27" t="str">
        <f t="shared" si="11"/>
        <v>ГРК 1</v>
      </c>
      <c r="C67" s="29" t="str">
        <f t="shared" si="11"/>
        <v>Инвентарь</v>
      </c>
      <c r="D67" s="28" t="str">
        <f t="shared" si="11"/>
        <v>Общепроизводственные расходы</v>
      </c>
      <c r="E67" s="13" t="str">
        <f t="shared" si="11"/>
        <v>кол-во</v>
      </c>
      <c r="F67" s="30">
        <v>14</v>
      </c>
      <c r="G67" s="31">
        <v>15</v>
      </c>
      <c r="H67" s="31">
        <v>14</v>
      </c>
      <c r="I67" s="31">
        <v>15</v>
      </c>
      <c r="J67" s="31">
        <v>14</v>
      </c>
      <c r="K67" s="31">
        <v>15</v>
      </c>
      <c r="L67" s="31">
        <v>14</v>
      </c>
      <c r="M67" s="31">
        <v>15</v>
      </c>
      <c r="N67" s="31">
        <v>14</v>
      </c>
      <c r="O67" s="31">
        <v>15</v>
      </c>
      <c r="P67" s="31">
        <v>14</v>
      </c>
      <c r="Q67" s="32">
        <v>15</v>
      </c>
    </row>
    <row r="68" spans="1:17" s="6" customFormat="1" ht="15.75" outlineLevel="2">
      <c r="A68" s="40" t="s">
        <v>26</v>
      </c>
      <c r="B68" s="27" t="str">
        <f t="shared" si="11"/>
        <v>ГРК 1</v>
      </c>
      <c r="C68" s="29" t="str">
        <f t="shared" si="11"/>
        <v>Инвентарь</v>
      </c>
      <c r="D68" s="28" t="str">
        <f t="shared" si="11"/>
        <v>Общепроизводственные расходы</v>
      </c>
      <c r="E68" s="13" t="str">
        <f t="shared" si="11"/>
        <v>кол-во</v>
      </c>
      <c r="F68" s="30">
        <v>14</v>
      </c>
      <c r="G68" s="31">
        <v>15</v>
      </c>
      <c r="H68" s="31">
        <v>14</v>
      </c>
      <c r="I68" s="31">
        <v>15</v>
      </c>
      <c r="J68" s="31">
        <v>14</v>
      </c>
      <c r="K68" s="31">
        <v>15</v>
      </c>
      <c r="L68" s="31">
        <v>14</v>
      </c>
      <c r="M68" s="31">
        <v>15</v>
      </c>
      <c r="N68" s="31">
        <v>14</v>
      </c>
      <c r="O68" s="31">
        <v>15</v>
      </c>
      <c r="P68" s="31">
        <v>14</v>
      </c>
      <c r="Q68" s="32">
        <v>15</v>
      </c>
    </row>
    <row r="69" spans="1:17" outlineLevel="1"/>
    <row r="70" spans="1:17" s="6" customFormat="1" ht="15.75">
      <c r="A70" s="38" t="str">
        <f>A48</f>
        <v>Инвентарь</v>
      </c>
      <c r="B70" s="1" t="s">
        <v>5</v>
      </c>
      <c r="C70" s="2" t="s">
        <v>8</v>
      </c>
      <c r="D70" s="2" t="s">
        <v>11</v>
      </c>
      <c r="E70" s="34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5"/>
    </row>
    <row r="71" spans="1:17" s="6" customFormat="1" ht="15.75">
      <c r="A71" s="38"/>
      <c r="B71" s="1"/>
      <c r="C71" s="2"/>
      <c r="D71" s="2"/>
      <c r="E71" s="34"/>
      <c r="F71" s="35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7"/>
    </row>
    <row r="72" spans="1:17" s="6" customFormat="1" ht="15.75">
      <c r="A72" s="38"/>
      <c r="B72" s="1"/>
      <c r="C72" s="2"/>
      <c r="D72" s="2"/>
      <c r="E72" s="34"/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9"/>
    </row>
    <row r="73" spans="1:17" s="6" customFormat="1" ht="15.75" outlineLevel="1">
      <c r="A73" s="39" t="s">
        <v>7</v>
      </c>
      <c r="B73" s="10" t="str">
        <f>B76</f>
        <v>ГРК 2</v>
      </c>
      <c r="C73" s="11" t="str">
        <f>A70</f>
        <v>Инвентарь</v>
      </c>
      <c r="D73" s="12" t="s">
        <v>10</v>
      </c>
      <c r="E73" s="13" t="s">
        <v>1</v>
      </c>
      <c r="F73" s="15">
        <f>F74*F75</f>
        <v>270</v>
      </c>
      <c r="G73" s="14">
        <f t="shared" ref="G73:Q73" si="12">G74*G75</f>
        <v>300</v>
      </c>
      <c r="H73" s="14">
        <f t="shared" si="12"/>
        <v>270</v>
      </c>
      <c r="I73" s="14">
        <f t="shared" si="12"/>
        <v>300</v>
      </c>
      <c r="J73" s="14">
        <f t="shared" si="12"/>
        <v>270</v>
      </c>
      <c r="K73" s="14">
        <f t="shared" si="12"/>
        <v>300</v>
      </c>
      <c r="L73" s="14">
        <f t="shared" si="12"/>
        <v>270</v>
      </c>
      <c r="M73" s="14">
        <f t="shared" si="12"/>
        <v>450</v>
      </c>
      <c r="N73" s="14">
        <f t="shared" si="12"/>
        <v>405</v>
      </c>
      <c r="O73" s="14">
        <f t="shared" si="12"/>
        <v>450</v>
      </c>
      <c r="P73" s="14">
        <f t="shared" si="12"/>
        <v>405</v>
      </c>
      <c r="Q73" s="16">
        <f t="shared" si="12"/>
        <v>450</v>
      </c>
    </row>
    <row r="74" spans="1:17" s="6" customFormat="1" ht="25.5" customHeight="1" outlineLevel="1">
      <c r="A74" s="39"/>
      <c r="B74" s="17"/>
      <c r="C74" s="18"/>
      <c r="D74" s="19"/>
      <c r="E74" s="13" t="s">
        <v>2</v>
      </c>
      <c r="F74" s="30">
        <v>2</v>
      </c>
      <c r="G74" s="31">
        <v>2</v>
      </c>
      <c r="H74" s="31">
        <v>2</v>
      </c>
      <c r="I74" s="31">
        <v>2</v>
      </c>
      <c r="J74" s="31">
        <v>2</v>
      </c>
      <c r="K74" s="31">
        <v>2</v>
      </c>
      <c r="L74" s="31">
        <v>2</v>
      </c>
      <c r="M74" s="31">
        <v>3</v>
      </c>
      <c r="N74" s="31">
        <v>3</v>
      </c>
      <c r="O74" s="31">
        <v>3</v>
      </c>
      <c r="P74" s="31">
        <v>3</v>
      </c>
      <c r="Q74" s="32">
        <v>3</v>
      </c>
    </row>
    <row r="75" spans="1:17" s="6" customFormat="1" ht="15.75" outlineLevel="1">
      <c r="A75" s="39"/>
      <c r="B75" s="20"/>
      <c r="C75" s="21"/>
      <c r="D75" s="22"/>
      <c r="E75" s="23" t="s">
        <v>3</v>
      </c>
      <c r="F75" s="25">
        <f>SUM(F76:F90)</f>
        <v>135</v>
      </c>
      <c r="G75" s="24">
        <f>SUM(G76:G90)</f>
        <v>150</v>
      </c>
      <c r="H75" s="24">
        <f t="shared" ref="H75:Q75" si="13">SUM(H76:H90)</f>
        <v>135</v>
      </c>
      <c r="I75" s="24">
        <f t="shared" si="13"/>
        <v>150</v>
      </c>
      <c r="J75" s="24">
        <f t="shared" si="13"/>
        <v>135</v>
      </c>
      <c r="K75" s="24">
        <f t="shared" si="13"/>
        <v>150</v>
      </c>
      <c r="L75" s="24">
        <f t="shared" si="13"/>
        <v>135</v>
      </c>
      <c r="M75" s="24">
        <f t="shared" si="13"/>
        <v>150</v>
      </c>
      <c r="N75" s="24">
        <f t="shared" si="13"/>
        <v>135</v>
      </c>
      <c r="O75" s="24">
        <f t="shared" si="13"/>
        <v>150</v>
      </c>
      <c r="P75" s="24">
        <f t="shared" si="13"/>
        <v>135</v>
      </c>
      <c r="Q75" s="26">
        <f t="shared" si="13"/>
        <v>150</v>
      </c>
    </row>
    <row r="76" spans="1:17" s="6" customFormat="1" ht="15.75" outlineLevel="2">
      <c r="A76" s="40" t="s">
        <v>12</v>
      </c>
      <c r="B76" s="27" t="str">
        <f>A73</f>
        <v>ГРК 2</v>
      </c>
      <c r="C76" s="29" t="str">
        <f>C73</f>
        <v>Инвентарь</v>
      </c>
      <c r="D76" s="28" t="str">
        <f>D73</f>
        <v>Общехозяйственные расходы</v>
      </c>
      <c r="E76" s="13" t="str">
        <f>E75</f>
        <v>кол-во</v>
      </c>
      <c r="F76" s="30">
        <v>9</v>
      </c>
      <c r="G76" s="31">
        <v>10</v>
      </c>
      <c r="H76" s="31">
        <v>9</v>
      </c>
      <c r="I76" s="31">
        <v>10</v>
      </c>
      <c r="J76" s="31">
        <v>9</v>
      </c>
      <c r="K76" s="31">
        <v>10</v>
      </c>
      <c r="L76" s="31">
        <v>9</v>
      </c>
      <c r="M76" s="31">
        <v>10</v>
      </c>
      <c r="N76" s="31">
        <v>9</v>
      </c>
      <c r="O76" s="31">
        <v>10</v>
      </c>
      <c r="P76" s="31">
        <v>9</v>
      </c>
      <c r="Q76" s="32">
        <v>10</v>
      </c>
    </row>
    <row r="77" spans="1:17" s="6" customFormat="1" ht="15.75" outlineLevel="2">
      <c r="A77" s="40" t="s">
        <v>13</v>
      </c>
      <c r="B77" s="27" t="str">
        <f>B76</f>
        <v>ГРК 2</v>
      </c>
      <c r="C77" s="29" t="str">
        <f t="shared" ref="C77:E77" si="14">C76</f>
        <v>Инвентарь</v>
      </c>
      <c r="D77" s="28" t="str">
        <f t="shared" si="14"/>
        <v>Общехозяйственные расходы</v>
      </c>
      <c r="E77" s="13" t="str">
        <f t="shared" si="14"/>
        <v>кол-во</v>
      </c>
      <c r="F77" s="30">
        <v>9</v>
      </c>
      <c r="G77" s="31">
        <v>10</v>
      </c>
      <c r="H77" s="31">
        <v>9</v>
      </c>
      <c r="I77" s="31">
        <v>10</v>
      </c>
      <c r="J77" s="31">
        <v>9</v>
      </c>
      <c r="K77" s="31">
        <v>10</v>
      </c>
      <c r="L77" s="31">
        <v>9</v>
      </c>
      <c r="M77" s="31">
        <v>10</v>
      </c>
      <c r="N77" s="31">
        <v>9</v>
      </c>
      <c r="O77" s="31">
        <v>10</v>
      </c>
      <c r="P77" s="31">
        <v>9</v>
      </c>
      <c r="Q77" s="32">
        <v>10</v>
      </c>
    </row>
    <row r="78" spans="1:17" s="6" customFormat="1" ht="15.75" outlineLevel="2">
      <c r="A78" s="40" t="s">
        <v>14</v>
      </c>
      <c r="B78" s="27" t="str">
        <f t="shared" ref="B78:E78" si="15">B77</f>
        <v>ГРК 2</v>
      </c>
      <c r="C78" s="29" t="str">
        <f t="shared" si="15"/>
        <v>Инвентарь</v>
      </c>
      <c r="D78" s="28" t="str">
        <f t="shared" si="15"/>
        <v>Общехозяйственные расходы</v>
      </c>
      <c r="E78" s="13" t="str">
        <f t="shared" si="15"/>
        <v>кол-во</v>
      </c>
      <c r="F78" s="30">
        <v>9</v>
      </c>
      <c r="G78" s="31">
        <v>10</v>
      </c>
      <c r="H78" s="31">
        <v>9</v>
      </c>
      <c r="I78" s="31">
        <v>10</v>
      </c>
      <c r="J78" s="31">
        <v>9</v>
      </c>
      <c r="K78" s="31">
        <v>10</v>
      </c>
      <c r="L78" s="31">
        <v>9</v>
      </c>
      <c r="M78" s="31">
        <v>10</v>
      </c>
      <c r="N78" s="31">
        <v>9</v>
      </c>
      <c r="O78" s="31">
        <v>10</v>
      </c>
      <c r="P78" s="31">
        <v>9</v>
      </c>
      <c r="Q78" s="32">
        <v>10</v>
      </c>
    </row>
    <row r="79" spans="1:17" s="6" customFormat="1" ht="15.75" outlineLevel="2">
      <c r="A79" s="40" t="s">
        <v>15</v>
      </c>
      <c r="B79" s="27" t="str">
        <f t="shared" ref="B79:E79" si="16">B78</f>
        <v>ГРК 2</v>
      </c>
      <c r="C79" s="29" t="str">
        <f t="shared" si="16"/>
        <v>Инвентарь</v>
      </c>
      <c r="D79" s="28" t="str">
        <f t="shared" si="16"/>
        <v>Общехозяйственные расходы</v>
      </c>
      <c r="E79" s="13" t="str">
        <f t="shared" si="16"/>
        <v>кол-во</v>
      </c>
      <c r="F79" s="30">
        <v>9</v>
      </c>
      <c r="G79" s="31">
        <v>10</v>
      </c>
      <c r="H79" s="31">
        <v>9</v>
      </c>
      <c r="I79" s="31">
        <v>10</v>
      </c>
      <c r="J79" s="31">
        <v>9</v>
      </c>
      <c r="K79" s="31">
        <v>10</v>
      </c>
      <c r="L79" s="31">
        <v>9</v>
      </c>
      <c r="M79" s="31">
        <v>10</v>
      </c>
      <c r="N79" s="31">
        <v>9</v>
      </c>
      <c r="O79" s="31">
        <v>10</v>
      </c>
      <c r="P79" s="31">
        <v>9</v>
      </c>
      <c r="Q79" s="32">
        <v>10</v>
      </c>
    </row>
    <row r="80" spans="1:17" s="6" customFormat="1" ht="15.75" outlineLevel="2">
      <c r="A80" s="40" t="s">
        <v>16</v>
      </c>
      <c r="B80" s="27" t="str">
        <f t="shared" ref="B80:E80" si="17">B79</f>
        <v>ГРК 2</v>
      </c>
      <c r="C80" s="29" t="str">
        <f t="shared" si="17"/>
        <v>Инвентарь</v>
      </c>
      <c r="D80" s="28" t="str">
        <f t="shared" si="17"/>
        <v>Общехозяйственные расходы</v>
      </c>
      <c r="E80" s="13" t="str">
        <f t="shared" si="17"/>
        <v>кол-во</v>
      </c>
      <c r="F80" s="30">
        <v>9</v>
      </c>
      <c r="G80" s="31">
        <v>10</v>
      </c>
      <c r="H80" s="31">
        <v>9</v>
      </c>
      <c r="I80" s="31">
        <v>10</v>
      </c>
      <c r="J80" s="31">
        <v>9</v>
      </c>
      <c r="K80" s="31">
        <v>10</v>
      </c>
      <c r="L80" s="31">
        <v>9</v>
      </c>
      <c r="M80" s="31">
        <v>10</v>
      </c>
      <c r="N80" s="31">
        <v>9</v>
      </c>
      <c r="O80" s="31">
        <v>10</v>
      </c>
      <c r="P80" s="31">
        <v>9</v>
      </c>
      <c r="Q80" s="32">
        <v>10</v>
      </c>
    </row>
    <row r="81" spans="1:17" s="6" customFormat="1" ht="15.75" outlineLevel="2">
      <c r="A81" s="40" t="s">
        <v>17</v>
      </c>
      <c r="B81" s="27" t="str">
        <f t="shared" ref="B81:E81" si="18">B80</f>
        <v>ГРК 2</v>
      </c>
      <c r="C81" s="29" t="str">
        <f t="shared" si="18"/>
        <v>Инвентарь</v>
      </c>
      <c r="D81" s="28" t="str">
        <f t="shared" si="18"/>
        <v>Общехозяйственные расходы</v>
      </c>
      <c r="E81" s="13" t="str">
        <f t="shared" si="18"/>
        <v>кол-во</v>
      </c>
      <c r="F81" s="30">
        <v>9</v>
      </c>
      <c r="G81" s="31">
        <v>10</v>
      </c>
      <c r="H81" s="31">
        <v>9</v>
      </c>
      <c r="I81" s="31">
        <v>10</v>
      </c>
      <c r="J81" s="31">
        <v>9</v>
      </c>
      <c r="K81" s="31">
        <v>10</v>
      </c>
      <c r="L81" s="31">
        <v>9</v>
      </c>
      <c r="M81" s="31">
        <v>10</v>
      </c>
      <c r="N81" s="31">
        <v>9</v>
      </c>
      <c r="O81" s="31">
        <v>10</v>
      </c>
      <c r="P81" s="31">
        <v>9</v>
      </c>
      <c r="Q81" s="32">
        <v>10</v>
      </c>
    </row>
    <row r="82" spans="1:17" s="6" customFormat="1" ht="15.75" outlineLevel="2">
      <c r="A82" s="40" t="s">
        <v>18</v>
      </c>
      <c r="B82" s="27" t="str">
        <f t="shared" ref="B82:E82" si="19">B81</f>
        <v>ГРК 2</v>
      </c>
      <c r="C82" s="29" t="str">
        <f t="shared" si="19"/>
        <v>Инвентарь</v>
      </c>
      <c r="D82" s="28" t="str">
        <f t="shared" si="19"/>
        <v>Общехозяйственные расходы</v>
      </c>
      <c r="E82" s="13" t="str">
        <f t="shared" si="19"/>
        <v>кол-во</v>
      </c>
      <c r="F82" s="30">
        <v>9</v>
      </c>
      <c r="G82" s="31">
        <v>10</v>
      </c>
      <c r="H82" s="31">
        <v>9</v>
      </c>
      <c r="I82" s="31">
        <v>10</v>
      </c>
      <c r="J82" s="31">
        <v>9</v>
      </c>
      <c r="K82" s="31">
        <v>10</v>
      </c>
      <c r="L82" s="31">
        <v>9</v>
      </c>
      <c r="M82" s="31">
        <v>10</v>
      </c>
      <c r="N82" s="31">
        <v>9</v>
      </c>
      <c r="O82" s="31">
        <v>10</v>
      </c>
      <c r="P82" s="31">
        <v>9</v>
      </c>
      <c r="Q82" s="32">
        <v>10</v>
      </c>
    </row>
    <row r="83" spans="1:17" s="6" customFormat="1" ht="15.75" outlineLevel="2">
      <c r="A83" s="40" t="s">
        <v>19</v>
      </c>
      <c r="B83" s="27" t="str">
        <f t="shared" ref="B83:E83" si="20">B82</f>
        <v>ГРК 2</v>
      </c>
      <c r="C83" s="29" t="str">
        <f t="shared" si="20"/>
        <v>Инвентарь</v>
      </c>
      <c r="D83" s="28" t="str">
        <f t="shared" si="20"/>
        <v>Общехозяйственные расходы</v>
      </c>
      <c r="E83" s="13" t="str">
        <f t="shared" si="20"/>
        <v>кол-во</v>
      </c>
      <c r="F83" s="30">
        <v>9</v>
      </c>
      <c r="G83" s="31">
        <v>10</v>
      </c>
      <c r="H83" s="31">
        <v>9</v>
      </c>
      <c r="I83" s="31">
        <v>10</v>
      </c>
      <c r="J83" s="31">
        <v>9</v>
      </c>
      <c r="K83" s="31">
        <v>10</v>
      </c>
      <c r="L83" s="31">
        <v>9</v>
      </c>
      <c r="M83" s="31">
        <v>10</v>
      </c>
      <c r="N83" s="31">
        <v>9</v>
      </c>
      <c r="O83" s="31">
        <v>10</v>
      </c>
      <c r="P83" s="31">
        <v>9</v>
      </c>
      <c r="Q83" s="32">
        <v>10</v>
      </c>
    </row>
    <row r="84" spans="1:17" s="6" customFormat="1" ht="15.75" outlineLevel="2">
      <c r="A84" s="40" t="s">
        <v>20</v>
      </c>
      <c r="B84" s="27" t="str">
        <f t="shared" ref="B84:E84" si="21">B83</f>
        <v>ГРК 2</v>
      </c>
      <c r="C84" s="29" t="str">
        <f t="shared" si="21"/>
        <v>Инвентарь</v>
      </c>
      <c r="D84" s="28" t="str">
        <f t="shared" si="21"/>
        <v>Общехозяйственные расходы</v>
      </c>
      <c r="E84" s="13" t="str">
        <f t="shared" si="21"/>
        <v>кол-во</v>
      </c>
      <c r="F84" s="30">
        <v>9</v>
      </c>
      <c r="G84" s="31">
        <v>10</v>
      </c>
      <c r="H84" s="31">
        <v>9</v>
      </c>
      <c r="I84" s="31">
        <v>10</v>
      </c>
      <c r="J84" s="31">
        <v>9</v>
      </c>
      <c r="K84" s="31">
        <v>10</v>
      </c>
      <c r="L84" s="31">
        <v>9</v>
      </c>
      <c r="M84" s="31">
        <v>10</v>
      </c>
      <c r="N84" s="31">
        <v>9</v>
      </c>
      <c r="O84" s="31">
        <v>10</v>
      </c>
      <c r="P84" s="31">
        <v>9</v>
      </c>
      <c r="Q84" s="32">
        <v>10</v>
      </c>
    </row>
    <row r="85" spans="1:17" s="6" customFormat="1" ht="15.75" outlineLevel="2">
      <c r="A85" s="40" t="s">
        <v>21</v>
      </c>
      <c r="B85" s="27" t="str">
        <f t="shared" ref="B85:E85" si="22">B84</f>
        <v>ГРК 2</v>
      </c>
      <c r="C85" s="29" t="str">
        <f t="shared" si="22"/>
        <v>Инвентарь</v>
      </c>
      <c r="D85" s="28" t="str">
        <f t="shared" si="22"/>
        <v>Общехозяйственные расходы</v>
      </c>
      <c r="E85" s="13" t="str">
        <f t="shared" si="22"/>
        <v>кол-во</v>
      </c>
      <c r="F85" s="30">
        <v>9</v>
      </c>
      <c r="G85" s="31">
        <v>10</v>
      </c>
      <c r="H85" s="31">
        <v>9</v>
      </c>
      <c r="I85" s="31">
        <v>10</v>
      </c>
      <c r="J85" s="31">
        <v>9</v>
      </c>
      <c r="K85" s="31">
        <v>10</v>
      </c>
      <c r="L85" s="31">
        <v>9</v>
      </c>
      <c r="M85" s="31">
        <v>10</v>
      </c>
      <c r="N85" s="31">
        <v>9</v>
      </c>
      <c r="O85" s="31">
        <v>10</v>
      </c>
      <c r="P85" s="31">
        <v>9</v>
      </c>
      <c r="Q85" s="32">
        <v>10</v>
      </c>
    </row>
    <row r="86" spans="1:17" s="6" customFormat="1" ht="15.75" outlineLevel="2">
      <c r="A86" s="40" t="s">
        <v>22</v>
      </c>
      <c r="B86" s="27" t="str">
        <f t="shared" ref="B86:E86" si="23">B85</f>
        <v>ГРК 2</v>
      </c>
      <c r="C86" s="29" t="str">
        <f t="shared" si="23"/>
        <v>Инвентарь</v>
      </c>
      <c r="D86" s="28" t="str">
        <f t="shared" si="23"/>
        <v>Общехозяйственные расходы</v>
      </c>
      <c r="E86" s="13" t="str">
        <f t="shared" si="23"/>
        <v>кол-во</v>
      </c>
      <c r="F86" s="30">
        <v>9</v>
      </c>
      <c r="G86" s="31">
        <v>10</v>
      </c>
      <c r="H86" s="31">
        <v>9</v>
      </c>
      <c r="I86" s="31">
        <v>10</v>
      </c>
      <c r="J86" s="31">
        <v>9</v>
      </c>
      <c r="K86" s="31">
        <v>10</v>
      </c>
      <c r="L86" s="31">
        <v>9</v>
      </c>
      <c r="M86" s="31">
        <v>10</v>
      </c>
      <c r="N86" s="31">
        <v>9</v>
      </c>
      <c r="O86" s="31">
        <v>10</v>
      </c>
      <c r="P86" s="31">
        <v>9</v>
      </c>
      <c r="Q86" s="32">
        <v>10</v>
      </c>
    </row>
    <row r="87" spans="1:17" s="6" customFormat="1" ht="15.75" outlineLevel="2">
      <c r="A87" s="40" t="s">
        <v>23</v>
      </c>
      <c r="B87" s="27" t="str">
        <f t="shared" ref="B87:E87" si="24">B86</f>
        <v>ГРК 2</v>
      </c>
      <c r="C87" s="29" t="str">
        <f t="shared" si="24"/>
        <v>Инвентарь</v>
      </c>
      <c r="D87" s="28" t="str">
        <f t="shared" si="24"/>
        <v>Общехозяйственные расходы</v>
      </c>
      <c r="E87" s="13" t="str">
        <f t="shared" si="24"/>
        <v>кол-во</v>
      </c>
      <c r="F87" s="30">
        <v>9</v>
      </c>
      <c r="G87" s="31">
        <v>10</v>
      </c>
      <c r="H87" s="31">
        <v>9</v>
      </c>
      <c r="I87" s="31">
        <v>10</v>
      </c>
      <c r="J87" s="31">
        <v>9</v>
      </c>
      <c r="K87" s="31">
        <v>10</v>
      </c>
      <c r="L87" s="31">
        <v>9</v>
      </c>
      <c r="M87" s="31">
        <v>10</v>
      </c>
      <c r="N87" s="31">
        <v>9</v>
      </c>
      <c r="O87" s="31">
        <v>10</v>
      </c>
      <c r="P87" s="31">
        <v>9</v>
      </c>
      <c r="Q87" s="32">
        <v>10</v>
      </c>
    </row>
    <row r="88" spans="1:17" s="6" customFormat="1" ht="15.75" outlineLevel="2">
      <c r="A88" s="40" t="s">
        <v>24</v>
      </c>
      <c r="B88" s="27" t="str">
        <f t="shared" ref="B88:E88" si="25">B87</f>
        <v>ГРК 2</v>
      </c>
      <c r="C88" s="29" t="str">
        <f t="shared" si="25"/>
        <v>Инвентарь</v>
      </c>
      <c r="D88" s="28" t="str">
        <f t="shared" si="25"/>
        <v>Общехозяйственные расходы</v>
      </c>
      <c r="E88" s="13" t="str">
        <f t="shared" si="25"/>
        <v>кол-во</v>
      </c>
      <c r="F88" s="30">
        <v>9</v>
      </c>
      <c r="G88" s="31">
        <v>10</v>
      </c>
      <c r="H88" s="31">
        <v>9</v>
      </c>
      <c r="I88" s="31">
        <v>10</v>
      </c>
      <c r="J88" s="31">
        <v>9</v>
      </c>
      <c r="K88" s="31">
        <v>10</v>
      </c>
      <c r="L88" s="31">
        <v>9</v>
      </c>
      <c r="M88" s="31">
        <v>10</v>
      </c>
      <c r="N88" s="31">
        <v>9</v>
      </c>
      <c r="O88" s="31">
        <v>10</v>
      </c>
      <c r="P88" s="31">
        <v>9</v>
      </c>
      <c r="Q88" s="32">
        <v>10</v>
      </c>
    </row>
    <row r="89" spans="1:17" s="6" customFormat="1" ht="15.75" outlineLevel="2">
      <c r="A89" s="40" t="s">
        <v>25</v>
      </c>
      <c r="B89" s="27" t="str">
        <f t="shared" ref="B89:E89" si="26">B88</f>
        <v>ГРК 2</v>
      </c>
      <c r="C89" s="29" t="str">
        <f t="shared" si="26"/>
        <v>Инвентарь</v>
      </c>
      <c r="D89" s="28" t="str">
        <f t="shared" si="26"/>
        <v>Общехозяйственные расходы</v>
      </c>
      <c r="E89" s="13" t="str">
        <f t="shared" si="26"/>
        <v>кол-во</v>
      </c>
      <c r="F89" s="30">
        <v>9</v>
      </c>
      <c r="G89" s="31">
        <v>10</v>
      </c>
      <c r="H89" s="31">
        <v>9</v>
      </c>
      <c r="I89" s="31">
        <v>10</v>
      </c>
      <c r="J89" s="31">
        <v>9</v>
      </c>
      <c r="K89" s="31">
        <v>10</v>
      </c>
      <c r="L89" s="31">
        <v>9</v>
      </c>
      <c r="M89" s="31">
        <v>10</v>
      </c>
      <c r="N89" s="31">
        <v>9</v>
      </c>
      <c r="O89" s="31">
        <v>10</v>
      </c>
      <c r="P89" s="31">
        <v>9</v>
      </c>
      <c r="Q89" s="32">
        <v>10</v>
      </c>
    </row>
    <row r="90" spans="1:17" s="6" customFormat="1" ht="15.75" outlineLevel="2">
      <c r="A90" s="40" t="s">
        <v>26</v>
      </c>
      <c r="B90" s="27" t="str">
        <f t="shared" ref="B90:E90" si="27">B89</f>
        <v>ГРК 2</v>
      </c>
      <c r="C90" s="29" t="str">
        <f t="shared" si="27"/>
        <v>Инвентарь</v>
      </c>
      <c r="D90" s="28" t="str">
        <f t="shared" si="27"/>
        <v>Общехозяйственные расходы</v>
      </c>
      <c r="E90" s="13" t="str">
        <f t="shared" si="27"/>
        <v>кол-во</v>
      </c>
      <c r="F90" s="30">
        <v>9</v>
      </c>
      <c r="G90" s="31">
        <v>10</v>
      </c>
      <c r="H90" s="31">
        <v>9</v>
      </c>
      <c r="I90" s="31">
        <v>10</v>
      </c>
      <c r="J90" s="31">
        <v>9</v>
      </c>
      <c r="K90" s="31">
        <v>10</v>
      </c>
      <c r="L90" s="31">
        <v>9</v>
      </c>
      <c r="M90" s="31">
        <v>10</v>
      </c>
      <c r="N90" s="31">
        <v>9</v>
      </c>
      <c r="O90" s="31">
        <v>10</v>
      </c>
      <c r="P90" s="31">
        <v>9</v>
      </c>
      <c r="Q90" s="32">
        <v>10</v>
      </c>
    </row>
    <row r="92" spans="1:17" ht="15.75">
      <c r="A92" s="38" t="s">
        <v>9</v>
      </c>
      <c r="B92" s="1" t="s">
        <v>5</v>
      </c>
      <c r="C92" s="2" t="s">
        <v>8</v>
      </c>
      <c r="D92" s="2" t="s">
        <v>11</v>
      </c>
      <c r="E92" s="34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5"/>
    </row>
    <row r="93" spans="1:17" ht="15.75">
      <c r="A93" s="38"/>
      <c r="B93" s="1"/>
      <c r="C93" s="2"/>
      <c r="D93" s="2"/>
      <c r="E93" s="34"/>
      <c r="F93" s="35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7"/>
    </row>
    <row r="94" spans="1:17" ht="15.75">
      <c r="A94" s="38"/>
      <c r="B94" s="1"/>
      <c r="C94" s="2"/>
      <c r="D94" s="2"/>
      <c r="E94" s="34"/>
      <c r="F94" s="7"/>
      <c r="G94" s="8"/>
      <c r="H94" s="8"/>
      <c r="I94" s="8"/>
      <c r="J94" s="8"/>
      <c r="K94" s="8"/>
      <c r="L94" s="8"/>
      <c r="M94" s="8"/>
      <c r="N94" s="8"/>
      <c r="O94" s="8"/>
      <c r="P94" s="8"/>
      <c r="Q94" s="9"/>
    </row>
    <row r="95" spans="1:17" ht="15.75">
      <c r="A95" s="41" t="s">
        <v>6</v>
      </c>
      <c r="B95" s="33" t="str">
        <f>B96</f>
        <v>ГРК 1</v>
      </c>
      <c r="C95" s="29"/>
      <c r="D95" s="42" t="s">
        <v>10</v>
      </c>
      <c r="E95" s="13" t="s">
        <v>1</v>
      </c>
      <c r="F95" s="15">
        <f>SUM(F96:F110)</f>
        <v>0</v>
      </c>
      <c r="G95" s="15">
        <f t="shared" ref="G95:Q95" si="28">SUM(G96:G110)</f>
        <v>0</v>
      </c>
      <c r="H95" s="15">
        <f t="shared" si="28"/>
        <v>0</v>
      </c>
      <c r="I95" s="15">
        <f t="shared" si="28"/>
        <v>0</v>
      </c>
      <c r="J95" s="15">
        <f t="shared" si="28"/>
        <v>0</v>
      </c>
      <c r="K95" s="15">
        <f t="shared" si="28"/>
        <v>0</v>
      </c>
      <c r="L95" s="15">
        <f t="shared" si="28"/>
        <v>0</v>
      </c>
      <c r="M95" s="15">
        <f t="shared" si="28"/>
        <v>0</v>
      </c>
      <c r="N95" s="15">
        <f t="shared" si="28"/>
        <v>0</v>
      </c>
      <c r="O95" s="15">
        <f t="shared" si="28"/>
        <v>0</v>
      </c>
      <c r="P95" s="15">
        <f t="shared" si="28"/>
        <v>0</v>
      </c>
      <c r="Q95" s="15">
        <f t="shared" si="28"/>
        <v>0</v>
      </c>
    </row>
    <row r="96" spans="1:17" ht="15.75" outlineLevel="1">
      <c r="A96" s="40" t="s">
        <v>12</v>
      </c>
      <c r="B96" s="27" t="str">
        <f>A95</f>
        <v>ГРК 1</v>
      </c>
      <c r="C96" s="29"/>
      <c r="D96" s="28" t="str">
        <f>D95</f>
        <v>Общехозяйственные расходы</v>
      </c>
      <c r="E96" s="13" t="str">
        <f>E95</f>
        <v>тыс. руб.</v>
      </c>
      <c r="F96" s="43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5"/>
    </row>
    <row r="97" spans="1:17" ht="15.75" outlineLevel="1">
      <c r="A97" s="40" t="s">
        <v>13</v>
      </c>
      <c r="B97" s="27" t="str">
        <f>B96</f>
        <v>ГРК 1</v>
      </c>
      <c r="C97" s="29"/>
      <c r="D97" s="28" t="str">
        <f t="shared" ref="D97:E97" si="29">D96</f>
        <v>Общехозяйственные расходы</v>
      </c>
      <c r="E97" s="13" t="str">
        <f t="shared" si="29"/>
        <v>тыс. руб.</v>
      </c>
      <c r="F97" s="43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5"/>
    </row>
    <row r="98" spans="1:17" ht="15.75" outlineLevel="1">
      <c r="A98" s="40" t="s">
        <v>14</v>
      </c>
      <c r="B98" s="27" t="str">
        <f t="shared" ref="B98:E98" si="30">B97</f>
        <v>ГРК 1</v>
      </c>
      <c r="C98" s="29"/>
      <c r="D98" s="28" t="str">
        <f t="shared" si="30"/>
        <v>Общехозяйственные расходы</v>
      </c>
      <c r="E98" s="13" t="str">
        <f t="shared" si="30"/>
        <v>тыс. руб.</v>
      </c>
      <c r="F98" s="43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5"/>
    </row>
    <row r="99" spans="1:17" ht="15.75" outlineLevel="1">
      <c r="A99" s="40" t="s">
        <v>15</v>
      </c>
      <c r="B99" s="27" t="str">
        <f t="shared" ref="B99:E99" si="31">B98</f>
        <v>ГРК 1</v>
      </c>
      <c r="C99" s="29"/>
      <c r="D99" s="28" t="str">
        <f t="shared" si="31"/>
        <v>Общехозяйственные расходы</v>
      </c>
      <c r="E99" s="13" t="str">
        <f t="shared" si="31"/>
        <v>тыс. руб.</v>
      </c>
      <c r="F99" s="43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5"/>
    </row>
    <row r="100" spans="1:17" ht="15.75" outlineLevel="1">
      <c r="A100" s="40" t="s">
        <v>16</v>
      </c>
      <c r="B100" s="27" t="str">
        <f t="shared" ref="B100:E100" si="32">B99</f>
        <v>ГРК 1</v>
      </c>
      <c r="C100" s="29"/>
      <c r="D100" s="28" t="str">
        <f t="shared" si="32"/>
        <v>Общехозяйственные расходы</v>
      </c>
      <c r="E100" s="13" t="str">
        <f t="shared" si="32"/>
        <v>тыс. руб.</v>
      </c>
      <c r="F100" s="43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5"/>
    </row>
    <row r="101" spans="1:17" ht="15.75" outlineLevel="1">
      <c r="A101" s="40" t="s">
        <v>17</v>
      </c>
      <c r="B101" s="27" t="str">
        <f t="shared" ref="B101:E101" si="33">B100</f>
        <v>ГРК 1</v>
      </c>
      <c r="C101" s="29"/>
      <c r="D101" s="28" t="str">
        <f t="shared" si="33"/>
        <v>Общехозяйственные расходы</v>
      </c>
      <c r="E101" s="13" t="str">
        <f t="shared" si="33"/>
        <v>тыс. руб.</v>
      </c>
      <c r="F101" s="43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5"/>
    </row>
    <row r="102" spans="1:17" ht="15.75" outlineLevel="1">
      <c r="A102" s="40" t="s">
        <v>18</v>
      </c>
      <c r="B102" s="27" t="str">
        <f t="shared" ref="B102:E102" si="34">B101</f>
        <v>ГРК 1</v>
      </c>
      <c r="C102" s="29"/>
      <c r="D102" s="28" t="str">
        <f t="shared" si="34"/>
        <v>Общехозяйственные расходы</v>
      </c>
      <c r="E102" s="13" t="str">
        <f t="shared" si="34"/>
        <v>тыс. руб.</v>
      </c>
      <c r="F102" s="43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5"/>
    </row>
    <row r="103" spans="1:17" ht="15.75" outlineLevel="1">
      <c r="A103" s="40" t="s">
        <v>19</v>
      </c>
      <c r="B103" s="27" t="str">
        <f t="shared" ref="B103:E103" si="35">B102</f>
        <v>ГРК 1</v>
      </c>
      <c r="C103" s="29"/>
      <c r="D103" s="28" t="str">
        <f t="shared" si="35"/>
        <v>Общехозяйственные расходы</v>
      </c>
      <c r="E103" s="13" t="str">
        <f t="shared" si="35"/>
        <v>тыс. руб.</v>
      </c>
      <c r="F103" s="43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5"/>
    </row>
    <row r="104" spans="1:17" ht="15.75" outlineLevel="1">
      <c r="A104" s="40" t="s">
        <v>20</v>
      </c>
      <c r="B104" s="27" t="str">
        <f t="shared" ref="B104:E104" si="36">B103</f>
        <v>ГРК 1</v>
      </c>
      <c r="C104" s="29"/>
      <c r="D104" s="28" t="str">
        <f t="shared" si="36"/>
        <v>Общехозяйственные расходы</v>
      </c>
      <c r="E104" s="13" t="str">
        <f t="shared" si="36"/>
        <v>тыс. руб.</v>
      </c>
      <c r="F104" s="43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5"/>
    </row>
    <row r="105" spans="1:17" ht="15.75" outlineLevel="1">
      <c r="A105" s="40" t="s">
        <v>21</v>
      </c>
      <c r="B105" s="27" t="str">
        <f t="shared" ref="B105:E105" si="37">B104</f>
        <v>ГРК 1</v>
      </c>
      <c r="C105" s="29"/>
      <c r="D105" s="28" t="str">
        <f t="shared" si="37"/>
        <v>Общехозяйственные расходы</v>
      </c>
      <c r="E105" s="13" t="str">
        <f t="shared" si="37"/>
        <v>тыс. руб.</v>
      </c>
      <c r="F105" s="43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5"/>
    </row>
    <row r="106" spans="1:17" ht="15.75" outlineLevel="1">
      <c r="A106" s="40" t="s">
        <v>22</v>
      </c>
      <c r="B106" s="27" t="str">
        <f t="shared" ref="B106:E106" si="38">B105</f>
        <v>ГРК 1</v>
      </c>
      <c r="C106" s="29"/>
      <c r="D106" s="28" t="str">
        <f t="shared" si="38"/>
        <v>Общехозяйственные расходы</v>
      </c>
      <c r="E106" s="13" t="str">
        <f t="shared" si="38"/>
        <v>тыс. руб.</v>
      </c>
      <c r="F106" s="43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5"/>
    </row>
    <row r="107" spans="1:17" ht="15.75" outlineLevel="1">
      <c r="A107" s="40" t="s">
        <v>23</v>
      </c>
      <c r="B107" s="27" t="str">
        <f t="shared" ref="B107:E107" si="39">B106</f>
        <v>ГРК 1</v>
      </c>
      <c r="C107" s="29"/>
      <c r="D107" s="28" t="str">
        <f t="shared" si="39"/>
        <v>Общехозяйственные расходы</v>
      </c>
      <c r="E107" s="13" t="str">
        <f t="shared" si="39"/>
        <v>тыс. руб.</v>
      </c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5"/>
    </row>
    <row r="108" spans="1:17" ht="15.75" outlineLevel="1">
      <c r="A108" s="40" t="s">
        <v>24</v>
      </c>
      <c r="B108" s="27" t="str">
        <f t="shared" ref="B108:E108" si="40">B107</f>
        <v>ГРК 1</v>
      </c>
      <c r="C108" s="29"/>
      <c r="D108" s="28" t="str">
        <f t="shared" si="40"/>
        <v>Общехозяйственные расходы</v>
      </c>
      <c r="E108" s="13" t="str">
        <f t="shared" si="40"/>
        <v>тыс. руб.</v>
      </c>
      <c r="F108" s="43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5"/>
    </row>
    <row r="109" spans="1:17" ht="15.75" outlineLevel="1">
      <c r="A109" s="40" t="s">
        <v>25</v>
      </c>
      <c r="B109" s="27" t="str">
        <f t="shared" ref="B109:E109" si="41">B108</f>
        <v>ГРК 1</v>
      </c>
      <c r="C109" s="29"/>
      <c r="D109" s="28" t="str">
        <f t="shared" si="41"/>
        <v>Общехозяйственные расходы</v>
      </c>
      <c r="E109" s="13" t="str">
        <f t="shared" si="41"/>
        <v>тыс. руб.</v>
      </c>
      <c r="F109" s="43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5"/>
    </row>
    <row r="110" spans="1:17" ht="15.75" outlineLevel="1">
      <c r="A110" s="40" t="s">
        <v>26</v>
      </c>
      <c r="B110" s="27" t="str">
        <f t="shared" ref="B110:E110" si="42">B109</f>
        <v>ГРК 1</v>
      </c>
      <c r="C110" s="29"/>
      <c r="D110" s="28" t="str">
        <f t="shared" si="42"/>
        <v>Общехозяйственные расходы</v>
      </c>
      <c r="E110" s="13" t="str">
        <f t="shared" si="42"/>
        <v>тыс. руб.</v>
      </c>
      <c r="F110" s="43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5"/>
    </row>
    <row r="111" spans="1:17" ht="15.75">
      <c r="A111" s="41" t="s">
        <v>7</v>
      </c>
      <c r="B111" s="33" t="str">
        <f>B112</f>
        <v>ГРК 2</v>
      </c>
      <c r="C111" s="29"/>
      <c r="D111" s="42" t="s">
        <v>10</v>
      </c>
      <c r="E111" s="13" t="s">
        <v>1</v>
      </c>
      <c r="F111" s="15">
        <f>SUM(F112:F126)</f>
        <v>0</v>
      </c>
      <c r="G111" s="15">
        <f t="shared" ref="G111" si="43">SUM(G112:G126)</f>
        <v>0</v>
      </c>
      <c r="H111" s="15">
        <f t="shared" ref="H111" si="44">SUM(H112:H126)</f>
        <v>0</v>
      </c>
      <c r="I111" s="15">
        <f t="shared" ref="I111" si="45">SUM(I112:I126)</f>
        <v>0</v>
      </c>
      <c r="J111" s="15">
        <f t="shared" ref="J111" si="46">SUM(J112:J126)</f>
        <v>0</v>
      </c>
      <c r="K111" s="15">
        <f t="shared" ref="K111" si="47">SUM(K112:K126)</f>
        <v>0</v>
      </c>
      <c r="L111" s="15">
        <f t="shared" ref="L111" si="48">SUM(L112:L126)</f>
        <v>0</v>
      </c>
      <c r="M111" s="15">
        <f t="shared" ref="M111" si="49">SUM(M112:M126)</f>
        <v>0</v>
      </c>
      <c r="N111" s="15">
        <f t="shared" ref="N111" si="50">SUM(N112:N126)</f>
        <v>0</v>
      </c>
      <c r="O111" s="15">
        <f t="shared" ref="O111" si="51">SUM(O112:O126)</f>
        <v>0</v>
      </c>
      <c r="P111" s="15">
        <f t="shared" ref="P111" si="52">SUM(P112:P126)</f>
        <v>0</v>
      </c>
      <c r="Q111" s="15">
        <f t="shared" ref="Q111" si="53">SUM(Q112:Q126)</f>
        <v>0</v>
      </c>
    </row>
    <row r="112" spans="1:17" ht="15.75" outlineLevel="1">
      <c r="A112" s="40" t="s">
        <v>12</v>
      </c>
      <c r="B112" s="27" t="str">
        <f>A111</f>
        <v>ГРК 2</v>
      </c>
      <c r="C112" s="29"/>
      <c r="D112" s="28" t="str">
        <f>D111</f>
        <v>Общехозяйственные расходы</v>
      </c>
      <c r="E112" s="13" t="str">
        <f>E111</f>
        <v>тыс. руб.</v>
      </c>
      <c r="F112" s="43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5"/>
    </row>
    <row r="113" spans="1:17" ht="15.75" outlineLevel="1">
      <c r="A113" s="40" t="s">
        <v>13</v>
      </c>
      <c r="B113" s="27" t="str">
        <f>B112</f>
        <v>ГРК 2</v>
      </c>
      <c r="C113" s="29"/>
      <c r="D113" s="28" t="str">
        <f t="shared" ref="D113:E113" si="54">D112</f>
        <v>Общехозяйственные расходы</v>
      </c>
      <c r="E113" s="13" t="str">
        <f t="shared" si="54"/>
        <v>тыс. руб.</v>
      </c>
      <c r="F113" s="43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5"/>
    </row>
    <row r="114" spans="1:17" ht="15.75" outlineLevel="1">
      <c r="A114" s="40" t="s">
        <v>14</v>
      </c>
      <c r="B114" s="27" t="str">
        <f t="shared" ref="B114:E114" si="55">B113</f>
        <v>ГРК 2</v>
      </c>
      <c r="C114" s="29"/>
      <c r="D114" s="28" t="str">
        <f t="shared" ref="D114:G114" si="56">D113</f>
        <v>Общехозяйственные расходы</v>
      </c>
      <c r="E114" s="13" t="str">
        <f t="shared" si="56"/>
        <v>тыс. руб.</v>
      </c>
      <c r="F114" s="43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5"/>
    </row>
    <row r="115" spans="1:17" ht="15.75" outlineLevel="1">
      <c r="A115" s="40" t="s">
        <v>15</v>
      </c>
      <c r="B115" s="27" t="str">
        <f t="shared" ref="B115:E115" si="57">B114</f>
        <v>ГРК 2</v>
      </c>
      <c r="C115" s="29"/>
      <c r="D115" s="28" t="str">
        <f t="shared" ref="D115:G115" si="58">D114</f>
        <v>Общехозяйственные расходы</v>
      </c>
      <c r="E115" s="13" t="str">
        <f t="shared" si="58"/>
        <v>тыс. руб.</v>
      </c>
      <c r="F115" s="43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5"/>
    </row>
    <row r="116" spans="1:17" ht="15.75" outlineLevel="1">
      <c r="A116" s="40" t="s">
        <v>16</v>
      </c>
      <c r="B116" s="27" t="str">
        <f t="shared" ref="B116:E116" si="59">B115</f>
        <v>ГРК 2</v>
      </c>
      <c r="C116" s="29"/>
      <c r="D116" s="28" t="str">
        <f t="shared" ref="D116:G116" si="60">D115</f>
        <v>Общехозяйственные расходы</v>
      </c>
      <c r="E116" s="13" t="str">
        <f t="shared" si="60"/>
        <v>тыс. руб.</v>
      </c>
      <c r="F116" s="43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5"/>
    </row>
    <row r="117" spans="1:17" ht="15.75" outlineLevel="1">
      <c r="A117" s="40" t="s">
        <v>17</v>
      </c>
      <c r="B117" s="27" t="str">
        <f t="shared" ref="B117:E117" si="61">B116</f>
        <v>ГРК 2</v>
      </c>
      <c r="C117" s="29"/>
      <c r="D117" s="28" t="str">
        <f t="shared" ref="D117:G117" si="62">D116</f>
        <v>Общехозяйственные расходы</v>
      </c>
      <c r="E117" s="13" t="str">
        <f t="shared" si="62"/>
        <v>тыс. руб.</v>
      </c>
      <c r="F117" s="43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5"/>
    </row>
    <row r="118" spans="1:17" ht="15.75" outlineLevel="1">
      <c r="A118" s="40" t="s">
        <v>18</v>
      </c>
      <c r="B118" s="27" t="str">
        <f t="shared" ref="B118:E118" si="63">B117</f>
        <v>ГРК 2</v>
      </c>
      <c r="C118" s="29"/>
      <c r="D118" s="28" t="str">
        <f t="shared" ref="D118:G118" si="64">D117</f>
        <v>Общехозяйственные расходы</v>
      </c>
      <c r="E118" s="13" t="str">
        <f t="shared" si="64"/>
        <v>тыс. руб.</v>
      </c>
      <c r="F118" s="43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5"/>
    </row>
    <row r="119" spans="1:17" ht="15.75" outlineLevel="1">
      <c r="A119" s="40" t="s">
        <v>19</v>
      </c>
      <c r="B119" s="27" t="str">
        <f t="shared" ref="B119:E119" si="65">B118</f>
        <v>ГРК 2</v>
      </c>
      <c r="C119" s="29"/>
      <c r="D119" s="28" t="str">
        <f t="shared" ref="D119:G119" si="66">D118</f>
        <v>Общехозяйственные расходы</v>
      </c>
      <c r="E119" s="13" t="str">
        <f t="shared" si="66"/>
        <v>тыс. руб.</v>
      </c>
      <c r="F119" s="43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5"/>
    </row>
    <row r="120" spans="1:17" ht="15.75" outlineLevel="1">
      <c r="A120" s="40" t="s">
        <v>20</v>
      </c>
      <c r="B120" s="27" t="str">
        <f t="shared" ref="B120:E120" si="67">B119</f>
        <v>ГРК 2</v>
      </c>
      <c r="C120" s="29"/>
      <c r="D120" s="28" t="str">
        <f t="shared" ref="D120:G120" si="68">D119</f>
        <v>Общехозяйственные расходы</v>
      </c>
      <c r="E120" s="13" t="str">
        <f t="shared" si="68"/>
        <v>тыс. руб.</v>
      </c>
      <c r="F120" s="43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5"/>
    </row>
    <row r="121" spans="1:17" ht="15.75" outlineLevel="1">
      <c r="A121" s="40" t="s">
        <v>21</v>
      </c>
      <c r="B121" s="27" t="str">
        <f t="shared" ref="B121:E121" si="69">B120</f>
        <v>ГРК 2</v>
      </c>
      <c r="C121" s="29"/>
      <c r="D121" s="28" t="str">
        <f t="shared" ref="D121:G121" si="70">D120</f>
        <v>Общехозяйственные расходы</v>
      </c>
      <c r="E121" s="13" t="str">
        <f t="shared" si="70"/>
        <v>тыс. руб.</v>
      </c>
      <c r="F121" s="43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5"/>
    </row>
    <row r="122" spans="1:17" ht="15.75" outlineLevel="1">
      <c r="A122" s="40" t="s">
        <v>22</v>
      </c>
      <c r="B122" s="27" t="str">
        <f t="shared" ref="B122:E122" si="71">B121</f>
        <v>ГРК 2</v>
      </c>
      <c r="C122" s="29"/>
      <c r="D122" s="28" t="str">
        <f t="shared" ref="D122:G122" si="72">D121</f>
        <v>Общехозяйственные расходы</v>
      </c>
      <c r="E122" s="13" t="str">
        <f t="shared" si="72"/>
        <v>тыс. руб.</v>
      </c>
      <c r="F122" s="43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5"/>
    </row>
    <row r="123" spans="1:17" ht="15.75" outlineLevel="1">
      <c r="A123" s="40" t="s">
        <v>23</v>
      </c>
      <c r="B123" s="27" t="str">
        <f t="shared" ref="B123:E123" si="73">B122</f>
        <v>ГРК 2</v>
      </c>
      <c r="C123" s="29"/>
      <c r="D123" s="28" t="str">
        <f t="shared" ref="D123:G123" si="74">D122</f>
        <v>Общехозяйственные расходы</v>
      </c>
      <c r="E123" s="13" t="str">
        <f t="shared" si="74"/>
        <v>тыс. руб.</v>
      </c>
      <c r="F123" s="43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5"/>
    </row>
    <row r="124" spans="1:17" ht="15.75" outlineLevel="1">
      <c r="A124" s="40" t="s">
        <v>24</v>
      </c>
      <c r="B124" s="27" t="str">
        <f t="shared" ref="B124:E124" si="75">B123</f>
        <v>ГРК 2</v>
      </c>
      <c r="C124" s="29"/>
      <c r="D124" s="28" t="str">
        <f t="shared" ref="D124:G124" si="76">D123</f>
        <v>Общехозяйственные расходы</v>
      </c>
      <c r="E124" s="13" t="str">
        <f t="shared" si="76"/>
        <v>тыс. руб.</v>
      </c>
      <c r="F124" s="43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5"/>
    </row>
    <row r="125" spans="1:17" ht="15.75" outlineLevel="1">
      <c r="A125" s="40" t="s">
        <v>25</v>
      </c>
      <c r="B125" s="27" t="str">
        <f t="shared" ref="B125:E125" si="77">B124</f>
        <v>ГРК 2</v>
      </c>
      <c r="C125" s="29"/>
      <c r="D125" s="28" t="str">
        <f t="shared" ref="D125:G125" si="78">D124</f>
        <v>Общехозяйственные расходы</v>
      </c>
      <c r="E125" s="13" t="str">
        <f t="shared" si="78"/>
        <v>тыс. руб.</v>
      </c>
      <c r="F125" s="43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5"/>
    </row>
    <row r="126" spans="1:17" ht="15.75" outlineLevel="1">
      <c r="A126" s="40" t="s">
        <v>26</v>
      </c>
      <c r="B126" s="27" t="str">
        <f t="shared" ref="B126:E126" si="79">B125</f>
        <v>ГРК 2</v>
      </c>
      <c r="C126" s="29"/>
      <c r="D126" s="28" t="str">
        <f t="shared" ref="D126:G126" si="80">D125</f>
        <v>Общехозяйственные расходы</v>
      </c>
      <c r="E126" s="13" t="str">
        <f t="shared" si="80"/>
        <v>тыс. руб.</v>
      </c>
      <c r="F126" s="43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5"/>
    </row>
  </sheetData>
  <mergeCells count="36">
    <mergeCell ref="A92:A94"/>
    <mergeCell ref="B92:B94"/>
    <mergeCell ref="C92:C94"/>
    <mergeCell ref="D92:D94"/>
    <mergeCell ref="A70:A72"/>
    <mergeCell ref="B70:B72"/>
    <mergeCell ref="C70:C72"/>
    <mergeCell ref="D70:D72"/>
    <mergeCell ref="A73:A75"/>
    <mergeCell ref="B73:B75"/>
    <mergeCell ref="C73:C75"/>
    <mergeCell ref="D73:D75"/>
    <mergeCell ref="D26:D28"/>
    <mergeCell ref="A29:A31"/>
    <mergeCell ref="B29:B31"/>
    <mergeCell ref="C29:C31"/>
    <mergeCell ref="D29:D31"/>
    <mergeCell ref="A26:A28"/>
    <mergeCell ref="B26:B28"/>
    <mergeCell ref="C26:C28"/>
    <mergeCell ref="A48:A50"/>
    <mergeCell ref="B48:B50"/>
    <mergeCell ref="C48:C50"/>
    <mergeCell ref="C4:C6"/>
    <mergeCell ref="D4:D6"/>
    <mergeCell ref="A7:A9"/>
    <mergeCell ref="B7:B9"/>
    <mergeCell ref="C7:C9"/>
    <mergeCell ref="D7:D9"/>
    <mergeCell ref="A4:A6"/>
    <mergeCell ref="B4:B6"/>
    <mergeCell ref="D48:D50"/>
    <mergeCell ref="A51:A53"/>
    <mergeCell ref="B51:B53"/>
    <mergeCell ref="C51:C53"/>
    <mergeCell ref="D51:D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econ3</dc:creator>
  <cp:lastModifiedBy>econ3</cp:lastModifiedBy>
  <dcterms:created xsi:type="dcterms:W3CDTF">2015-06-20T02:37:10Z</dcterms:created>
  <dcterms:modified xsi:type="dcterms:W3CDTF">2015-06-20T04:10:37Z</dcterms:modified>
</cp:coreProperties>
</file>