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Лист1" sheetId="4" r:id="rId1"/>
    <sheet name="Лист2" sheetId="3" r:id="rId2"/>
  </sheets>
  <calcPr calcId="145621" concurrentCalc="0"/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  <c r="I13" i="4"/>
  <c r="J13" i="4"/>
  <c r="D14" i="4"/>
  <c r="E14" i="4"/>
  <c r="F14" i="4"/>
  <c r="G14" i="4"/>
  <c r="H14" i="4"/>
  <c r="I14" i="4"/>
  <c r="J14" i="4"/>
  <c r="D15" i="4"/>
  <c r="E15" i="4"/>
  <c r="F15" i="4"/>
  <c r="G15" i="4"/>
  <c r="H15" i="4"/>
  <c r="I15" i="4"/>
  <c r="J15" i="4"/>
  <c r="C14" i="4"/>
  <c r="C15" i="4"/>
  <c r="D16" i="4"/>
  <c r="E16" i="4"/>
  <c r="F16" i="4"/>
  <c r="G16" i="4"/>
  <c r="H16" i="4"/>
  <c r="I16" i="4"/>
  <c r="J16" i="4"/>
  <c r="D17" i="4"/>
  <c r="E17" i="4"/>
  <c r="F17" i="4"/>
  <c r="G17" i="4"/>
  <c r="H17" i="4"/>
  <c r="I17" i="4"/>
  <c r="J17" i="4"/>
  <c r="D18" i="4"/>
  <c r="E18" i="4"/>
  <c r="F18" i="4"/>
  <c r="G18" i="4"/>
  <c r="H18" i="4"/>
  <c r="I18" i="4"/>
  <c r="J18" i="4"/>
  <c r="C17" i="4"/>
  <c r="C18" i="4"/>
  <c r="C16" i="4"/>
  <c r="C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B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B16" i="3"/>
</calcChain>
</file>

<file path=xl/sharedStrings.xml><?xml version="1.0" encoding="utf-8"?>
<sst xmlns="http://schemas.openxmlformats.org/spreadsheetml/2006/main" count="8" uniqueCount="6">
  <si>
    <t>шт. в партии</t>
  </si>
  <si>
    <t>итоговая таб.</t>
  </si>
  <si>
    <t>шт. в партии, от</t>
  </si>
  <si>
    <t>Компания</t>
  </si>
  <si>
    <t>срок поставки, в дн</t>
  </si>
  <si>
    <t>цена в зависимости от кол-ва товара в партии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</si>
</sst>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р.&quot;_-;\-* #,##0.00\ &quot;р.&quot;_-;_-* &quot;-&quot;??\ &quot;р.&quot;_-;_-@_-"/>
    <numFmt numFmtId="165" formatCode="_-* #,##0\ [$₽-419]_-;\-* #,##0\ [$₽-419]_-;_-* &quot;-&quot;\ [$₽-419]_-;_-@_-"/>
    <numFmt numFmtId="166" formatCode="_-* #,##0.0\ [$₽-419]_-;\-* #,##0.0\ [$₽-419]_-;_-* &quot;-&quot;?\ [$₽-419]_-;_-@_-"/>
    <numFmt numFmtId="167" formatCode="#,##0.00\ [$₽-419]"/>
    <numFmt numFmtId="168" formatCode="&quot;Компания &quot;0"/>
  </numFmts>
  <fonts count="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0" fillId="0" borderId="1" xfId="0" applyFill="1" applyBorder="1"/>
    <xf numFmtId="0" fontId="0" fillId="2" borderId="1" xfId="0" applyFill="1" applyBorder="1"/>
    <xf numFmtId="164" fontId="0" fillId="0" borderId="0" xfId="0" applyNumberFormat="1"/>
    <xf numFmtId="165" fontId="0" fillId="0" borderId="1" xfId="1" applyNumberFormat="1" applyFont="1" applyBorder="1"/>
    <xf numFmtId="165" fontId="0" fillId="0" borderId="1" xfId="1" applyNumberFormat="1" applyFont="1" applyFill="1" applyBorder="1"/>
    <xf numFmtId="165" fontId="1" fillId="3" borderId="1" xfId="1" applyNumberFormat="1" applyFont="1" applyFill="1" applyBorder="1"/>
    <xf numFmtId="166" fontId="0" fillId="0" borderId="1" xfId="1" applyNumberFormat="1" applyFont="1" applyBorder="1"/>
    <xf numFmtId="167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5" borderId="4" xfId="0" applyFill="1" applyBorder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7" fontId="0" fillId="0" borderId="6" xfId="0" applyNumberFormat="1" applyBorder="1"/>
    <xf numFmtId="167" fontId="0" fillId="0" borderId="7" xfId="0" applyNumberFormat="1" applyBorder="1"/>
    <xf numFmtId="167" fontId="0" fillId="0" borderId="8" xfId="0" applyNumberFormat="1" applyBorder="1"/>
    <xf numFmtId="0" fontId="0" fillId="3" borderId="0" xfId="0" applyFill="1"/>
    <xf numFmtId="0" fontId="0" fillId="6" borderId="0" xfId="0" applyFill="1"/>
    <xf numFmtId="168" fontId="0" fillId="0" borderId="0" xfId="0" applyNumberFormat="1"/>
    <xf numFmtId="0" fontId="0" fillId="7" borderId="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"/>
    </sheetView>
  </sheetViews>
  <sheetFormatPr defaultRowHeight="15" x14ac:dyDescent="0.25"/>
  <cols>
    <col min="1" max="1" width="14.5703125" customWidth="1"/>
    <col min="2" max="2" width="18.7109375" bestFit="1" customWidth="1"/>
    <col min="3" max="3" width="11.5703125" bestFit="1" customWidth="1"/>
    <col min="4" max="4" width="12.5703125" bestFit="1" customWidth="1"/>
    <col min="5" max="10" width="11.5703125" bestFit="1" customWidth="1"/>
  </cols>
  <sheetData>
    <row r="1" spans="1:10" x14ac:dyDescent="0.25">
      <c r="A1" s="13"/>
      <c r="B1" s="14"/>
      <c r="C1" s="25" t="s">
        <v>5</v>
      </c>
      <c r="D1" s="25"/>
      <c r="E1" s="25"/>
      <c r="F1" s="25"/>
      <c r="G1" s="25"/>
      <c r="H1" s="25"/>
      <c r="I1" s="25"/>
      <c r="J1" s="26"/>
    </row>
    <row r="2" spans="1:10" x14ac:dyDescent="0.25">
      <c r="A2" s="15" t="s">
        <v>3</v>
      </c>
      <c r="B2" s="11" t="s">
        <v>4</v>
      </c>
      <c r="C2" s="27">
        <v>100</v>
      </c>
      <c r="D2" s="27">
        <v>300</v>
      </c>
      <c r="E2" s="27">
        <v>500</v>
      </c>
      <c r="F2" s="27">
        <v>750</v>
      </c>
      <c r="G2" s="27">
        <v>1000</v>
      </c>
      <c r="H2" s="27">
        <v>1200</v>
      </c>
      <c r="I2" s="27">
        <v>1500</v>
      </c>
      <c r="J2" s="28">
        <v>2000</v>
      </c>
    </row>
    <row r="3" spans="1:10" x14ac:dyDescent="0.25">
      <c r="A3" s="16">
        <v>1</v>
      </c>
      <c r="B3" s="12">
        <v>6</v>
      </c>
      <c r="C3" s="10">
        <v>11</v>
      </c>
      <c r="D3" s="10">
        <v>10</v>
      </c>
      <c r="E3" s="10">
        <v>9</v>
      </c>
      <c r="F3" s="10">
        <v>5</v>
      </c>
      <c r="G3" s="10">
        <v>5</v>
      </c>
      <c r="H3" s="10">
        <v>5</v>
      </c>
      <c r="I3" s="10">
        <v>6.625</v>
      </c>
      <c r="J3" s="20">
        <v>6</v>
      </c>
    </row>
    <row r="4" spans="1:10" x14ac:dyDescent="0.25">
      <c r="A4" s="16">
        <v>2</v>
      </c>
      <c r="B4" s="12">
        <v>9</v>
      </c>
      <c r="C4" s="10">
        <v>14</v>
      </c>
      <c r="D4" s="10">
        <v>12</v>
      </c>
      <c r="E4" s="10">
        <v>11.5</v>
      </c>
      <c r="F4" s="10">
        <v>10.25</v>
      </c>
      <c r="G4" s="10">
        <v>5</v>
      </c>
      <c r="H4" s="10">
        <v>8.375</v>
      </c>
      <c r="I4" s="10">
        <v>7.4375</v>
      </c>
      <c r="J4" s="20">
        <v>6.5</v>
      </c>
    </row>
    <row r="5" spans="1:10" x14ac:dyDescent="0.25">
      <c r="A5" s="16">
        <v>3</v>
      </c>
      <c r="B5" s="12">
        <v>15</v>
      </c>
      <c r="C5" s="10">
        <v>9</v>
      </c>
      <c r="D5" s="10">
        <v>9.5</v>
      </c>
      <c r="E5" s="10">
        <v>8.8000000000000007</v>
      </c>
      <c r="F5" s="10">
        <v>8.2000000000000011</v>
      </c>
      <c r="G5" s="10">
        <v>7.7500000000000009</v>
      </c>
      <c r="H5" s="10">
        <v>7.3000000000000007</v>
      </c>
      <c r="I5" s="10">
        <v>6.8500000000000005</v>
      </c>
      <c r="J5" s="20">
        <v>6.4</v>
      </c>
    </row>
    <row r="6" spans="1:10" x14ac:dyDescent="0.25">
      <c r="A6" s="16">
        <v>4</v>
      </c>
      <c r="B6" s="12">
        <v>12</v>
      </c>
      <c r="C6" s="10">
        <v>8.9499999999999993</v>
      </c>
      <c r="D6" s="10">
        <v>8.5</v>
      </c>
      <c r="E6" s="10">
        <v>7.7</v>
      </c>
      <c r="F6" s="10">
        <v>5</v>
      </c>
      <c r="G6" s="10">
        <v>5</v>
      </c>
      <c r="H6" s="10">
        <v>5</v>
      </c>
      <c r="I6" s="10">
        <v>5.5875000000000004</v>
      </c>
      <c r="J6" s="20">
        <v>5.1000000000000005</v>
      </c>
    </row>
    <row r="7" spans="1:10" x14ac:dyDescent="0.25">
      <c r="A7" s="16">
        <v>5</v>
      </c>
      <c r="B7" s="12">
        <v>5</v>
      </c>
      <c r="C7" s="10">
        <v>18</v>
      </c>
      <c r="D7" s="10">
        <v>13</v>
      </c>
      <c r="E7" s="10">
        <v>12.8</v>
      </c>
      <c r="F7" s="10">
        <v>10.200000000000001</v>
      </c>
      <c r="G7" s="10">
        <v>8.25</v>
      </c>
      <c r="H7" s="10">
        <v>5</v>
      </c>
      <c r="I7" s="10">
        <v>4.3499999999999996</v>
      </c>
      <c r="J7" s="20">
        <v>2.4</v>
      </c>
    </row>
    <row r="8" spans="1:10" x14ac:dyDescent="0.25">
      <c r="A8" s="16">
        <v>6</v>
      </c>
      <c r="B8" s="12">
        <v>8</v>
      </c>
      <c r="C8" s="10">
        <v>9</v>
      </c>
      <c r="D8" s="10">
        <v>8.6999999999999993</v>
      </c>
      <c r="E8" s="10">
        <v>8.6</v>
      </c>
      <c r="F8" s="10">
        <v>8.4</v>
      </c>
      <c r="G8" s="10">
        <v>8.25</v>
      </c>
      <c r="H8" s="10">
        <v>8.1</v>
      </c>
      <c r="I8" s="10">
        <v>7.9499999999999993</v>
      </c>
      <c r="J8" s="20">
        <v>7.7999999999999989</v>
      </c>
    </row>
    <row r="9" spans="1:10" x14ac:dyDescent="0.25">
      <c r="A9" s="16">
        <v>7</v>
      </c>
      <c r="B9" s="12">
        <v>11</v>
      </c>
      <c r="C9" s="10">
        <v>10</v>
      </c>
      <c r="D9" s="10">
        <v>9</v>
      </c>
      <c r="E9" s="10">
        <v>8.4</v>
      </c>
      <c r="F9" s="10">
        <v>7.6000000000000005</v>
      </c>
      <c r="G9" s="10">
        <v>7</v>
      </c>
      <c r="H9" s="10">
        <v>6.4</v>
      </c>
      <c r="I9" s="10">
        <v>5.8000000000000007</v>
      </c>
      <c r="J9" s="20">
        <v>5.2</v>
      </c>
    </row>
    <row r="10" spans="1:10" x14ac:dyDescent="0.25">
      <c r="A10" s="16">
        <v>8</v>
      </c>
      <c r="B10" s="12">
        <v>10</v>
      </c>
      <c r="C10" s="10">
        <v>10</v>
      </c>
      <c r="D10" s="10">
        <v>8.8000000000000007</v>
      </c>
      <c r="E10" s="10">
        <v>8.6</v>
      </c>
      <c r="F10" s="10">
        <v>7.8999999999999995</v>
      </c>
      <c r="G10" s="10">
        <v>7.375</v>
      </c>
      <c r="H10" s="10">
        <v>6.85</v>
      </c>
      <c r="I10" s="10">
        <v>6.3249999999999993</v>
      </c>
      <c r="J10" s="20">
        <v>5.7999999999999989</v>
      </c>
    </row>
    <row r="11" spans="1:10" ht="15.75" thickBot="1" x14ac:dyDescent="0.3">
      <c r="A11" s="17">
        <v>9</v>
      </c>
      <c r="B11" s="18">
        <v>6</v>
      </c>
      <c r="C11" s="19">
        <v>16</v>
      </c>
      <c r="D11" s="19">
        <v>13</v>
      </c>
      <c r="E11" s="19">
        <v>11.5</v>
      </c>
      <c r="F11" s="19">
        <v>5</v>
      </c>
      <c r="G11" s="19">
        <v>9.5</v>
      </c>
      <c r="H11" s="19">
        <v>8.1999999999999993</v>
      </c>
      <c r="I11" s="19">
        <v>6.8999999999999995</v>
      </c>
      <c r="J11" s="21">
        <v>5.6</v>
      </c>
    </row>
    <row r="13" spans="1:10" x14ac:dyDescent="0.25">
      <c r="C13" s="24">
        <f>LOOKUP(,-1/(C$3:C$11+$B$3:$B$11%+ROW(C$3:C$11)%%=SMALL(C$3:C$11+$B$3:$B$11%+ROW(C$3:C$11)%%,ROW(C1))),$A$3:$A$11)</f>
        <v>4</v>
      </c>
      <c r="D13" s="24">
        <f t="shared" ref="D13:J13" si="0">LOOKUP(,-1/(D$3:D$11+$B$3:$B$11%+ROW(D$3:D$11)%%=SMALL(D$3:D$11+$B$3:$B$11%+ROW(D$3:D$11)%%,ROW(D1))),$A$3:$A$11)</f>
        <v>4</v>
      </c>
      <c r="E13" s="24">
        <f t="shared" si="0"/>
        <v>4</v>
      </c>
      <c r="F13" s="24">
        <f t="shared" si="0"/>
        <v>1</v>
      </c>
      <c r="G13" s="24">
        <f t="shared" si="0"/>
        <v>1</v>
      </c>
      <c r="H13" s="24">
        <f t="shared" si="0"/>
        <v>5</v>
      </c>
      <c r="I13" s="24">
        <f t="shared" si="0"/>
        <v>5</v>
      </c>
      <c r="J13" s="24">
        <f t="shared" si="0"/>
        <v>5</v>
      </c>
    </row>
    <row r="14" spans="1:10" x14ac:dyDescent="0.25">
      <c r="C14" s="24">
        <f t="shared" ref="C14:J15" si="1">LOOKUP(,-1/(C$3:C$11+$B$3:$B$11%+ROW(C$3:C$11)%%=SMALL(C$3:C$11+$B$3:$B$11%+ROW(C$3:C$11)%%,ROW(C2))),$A$3:$A$11)</f>
        <v>6</v>
      </c>
      <c r="D14" s="24">
        <f t="shared" si="1"/>
        <v>6</v>
      </c>
      <c r="E14" s="24">
        <f t="shared" si="1"/>
        <v>7</v>
      </c>
      <c r="F14" s="24">
        <f t="shared" si="1"/>
        <v>9</v>
      </c>
      <c r="G14" s="24">
        <f t="shared" si="1"/>
        <v>2</v>
      </c>
      <c r="H14" s="24">
        <f t="shared" si="1"/>
        <v>1</v>
      </c>
      <c r="I14" s="24">
        <f t="shared" si="1"/>
        <v>4</v>
      </c>
      <c r="J14" s="24">
        <f t="shared" si="1"/>
        <v>4</v>
      </c>
    </row>
    <row r="15" spans="1:10" x14ac:dyDescent="0.25">
      <c r="C15" s="24">
        <f t="shared" si="1"/>
        <v>3</v>
      </c>
      <c r="D15" s="24">
        <f t="shared" si="1"/>
        <v>8</v>
      </c>
      <c r="E15" s="24">
        <f t="shared" si="1"/>
        <v>6</v>
      </c>
      <c r="F15" s="24">
        <f t="shared" si="1"/>
        <v>4</v>
      </c>
      <c r="G15" s="24">
        <f t="shared" si="1"/>
        <v>4</v>
      </c>
      <c r="H15" s="24">
        <f t="shared" si="1"/>
        <v>4</v>
      </c>
      <c r="I15" s="24">
        <f t="shared" si="1"/>
        <v>7</v>
      </c>
      <c r="J15" s="24">
        <f t="shared" si="1"/>
        <v>7</v>
      </c>
    </row>
    <row r="16" spans="1:10" x14ac:dyDescent="0.25">
      <c r="C16" s="22" t="str">
        <f>"Компания "&amp;INDEX($A$3:$A$11,MATCH(SMALL(C$3:C$11,ROW(A1)),C$3:C$11,0))</f>
        <v>Компания 4</v>
      </c>
      <c r="D16" s="22" t="str">
        <f t="shared" ref="D16:J18" si="2">"Компания "&amp;INDEX($A$3:$A$11,MATCH(SMALL(D$3:D$11,ROW(B1)),D$3:D$11,0))</f>
        <v>Компания 4</v>
      </c>
      <c r="E16" s="22" t="str">
        <f t="shared" si="2"/>
        <v>Компания 4</v>
      </c>
      <c r="F16" s="22" t="str">
        <f t="shared" si="2"/>
        <v>Компания 1</v>
      </c>
      <c r="G16" s="22" t="str">
        <f t="shared" si="2"/>
        <v>Компания 1</v>
      </c>
      <c r="H16" s="22" t="str">
        <f t="shared" si="2"/>
        <v>Компания 1</v>
      </c>
      <c r="I16" s="22" t="str">
        <f t="shared" si="2"/>
        <v>Компания 5</v>
      </c>
      <c r="J16" s="22" t="str">
        <f t="shared" si="2"/>
        <v>Компания 5</v>
      </c>
    </row>
    <row r="17" spans="3:10" x14ac:dyDescent="0.25">
      <c r="C17" s="23" t="str">
        <f t="shared" ref="C17:C18" si="3">"Компания "&amp;INDEX($A$3:$A$11,MATCH(SMALL(C$3:C$11,ROW(A2)),C$3:C$11,0))</f>
        <v>Компания 3</v>
      </c>
      <c r="D17" s="22" t="str">
        <f t="shared" si="2"/>
        <v>Компания 6</v>
      </c>
      <c r="E17" s="22" t="str">
        <f t="shared" si="2"/>
        <v>Компания 7</v>
      </c>
      <c r="F17" s="22" t="str">
        <f t="shared" si="2"/>
        <v>Компания 1</v>
      </c>
      <c r="G17" s="22" t="str">
        <f t="shared" si="2"/>
        <v>Компания 1</v>
      </c>
      <c r="H17" s="22" t="str">
        <f t="shared" si="2"/>
        <v>Компания 1</v>
      </c>
      <c r="I17" s="22" t="str">
        <f t="shared" si="2"/>
        <v>Компания 4</v>
      </c>
      <c r="J17" s="22" t="str">
        <f t="shared" si="2"/>
        <v>Компания 4</v>
      </c>
    </row>
    <row r="18" spans="3:10" x14ac:dyDescent="0.25">
      <c r="C18" s="23" t="str">
        <f t="shared" si="3"/>
        <v>Компания 3</v>
      </c>
      <c r="D18" s="22" t="str">
        <f t="shared" si="2"/>
        <v>Компания 8</v>
      </c>
      <c r="E18" s="22" t="str">
        <f t="shared" si="2"/>
        <v>Компания 6</v>
      </c>
      <c r="F18" s="22" t="str">
        <f t="shared" si="2"/>
        <v>Компания 1</v>
      </c>
      <c r="G18" s="22" t="str">
        <f t="shared" si="2"/>
        <v>Компания 1</v>
      </c>
      <c r="H18" s="22" t="str">
        <f t="shared" si="2"/>
        <v>Компания 1</v>
      </c>
      <c r="I18" s="22" t="str">
        <f t="shared" si="2"/>
        <v>Компания 7</v>
      </c>
      <c r="J18" s="22" t="str">
        <f t="shared" si="2"/>
        <v>Компания 7</v>
      </c>
    </row>
  </sheetData>
  <mergeCells count="1">
    <mergeCell ref="C1:J1"/>
  </mergeCells>
  <conditionalFormatting sqref="C3:J11">
    <cfRule type="expression" dxfId="5" priority="1">
      <formula>C3+$B3%+ROW(C3)%%=SMALL(C$3:C$11+$B$3:$B$11%+ROW(C$3:C$11)%%,1)</formula>
    </cfRule>
    <cfRule type="expression" dxfId="4" priority="2">
      <formula>C3+$B3%+ROW(C3)%%=SMALL(C$3:C$11+$B$3:$B$11%+ROW(C$3:C$11)%%,2)</formula>
    </cfRule>
    <cfRule type="expression" dxfId="3" priority="3">
      <formula>C3+$B3%+ROW(C3)%%=SMALL(C$3:C$11+$B$3:$B$11%+ROW(C$3:C$11)%%,3)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workbookViewId="0">
      <selection activeCell="A15" sqref="A15"/>
    </sheetView>
  </sheetViews>
  <sheetFormatPr defaultRowHeight="15" x14ac:dyDescent="0.25"/>
  <cols>
    <col min="1" max="1" width="14.28515625" customWidth="1"/>
    <col min="2" max="4" width="11.5703125" bestFit="1" customWidth="1"/>
    <col min="5" max="9" width="10.140625" bestFit="1" customWidth="1"/>
    <col min="10" max="10" width="10.42578125" bestFit="1" customWidth="1"/>
    <col min="11" max="11" width="11.85546875" bestFit="1" customWidth="1"/>
    <col min="12" max="19" width="10.140625" bestFit="1" customWidth="1"/>
    <col min="20" max="20" width="11.85546875" bestFit="1" customWidth="1"/>
    <col min="23" max="24" width="10.140625" bestFit="1" customWidth="1"/>
  </cols>
  <sheetData>
    <row r="2" spans="1:24" x14ac:dyDescent="0.25">
      <c r="A2" s="4" t="s">
        <v>2</v>
      </c>
      <c r="B2" s="4">
        <v>10</v>
      </c>
      <c r="C2" s="4">
        <v>150</v>
      </c>
      <c r="D2" s="4">
        <v>201</v>
      </c>
      <c r="E2" s="4">
        <v>300</v>
      </c>
      <c r="F2" s="4">
        <v>401</v>
      </c>
      <c r="G2" s="4">
        <v>501</v>
      </c>
      <c r="H2" s="4">
        <v>601</v>
      </c>
      <c r="I2" s="4">
        <v>701</v>
      </c>
      <c r="J2" s="4">
        <v>1000</v>
      </c>
    </row>
    <row r="3" spans="1:24" x14ac:dyDescent="0.25">
      <c r="A3">
        <v>1</v>
      </c>
      <c r="B3" s="6">
        <v>900</v>
      </c>
      <c r="C3" s="6">
        <v>800</v>
      </c>
      <c r="D3" s="6">
        <v>700</v>
      </c>
      <c r="E3" s="6">
        <v>600</v>
      </c>
      <c r="F3" s="6">
        <v>500</v>
      </c>
      <c r="G3" s="6">
        <v>400</v>
      </c>
      <c r="H3" s="6">
        <v>15</v>
      </c>
      <c r="I3" s="6">
        <v>200</v>
      </c>
      <c r="J3" s="7">
        <v>100</v>
      </c>
    </row>
    <row r="5" spans="1:24" x14ac:dyDescent="0.25">
      <c r="A5" s="4" t="s">
        <v>0</v>
      </c>
      <c r="B5" s="4">
        <v>150</v>
      </c>
      <c r="C5" s="4">
        <v>300</v>
      </c>
      <c r="D5" s="4">
        <v>450</v>
      </c>
      <c r="E5" s="4">
        <v>700</v>
      </c>
      <c r="F5" s="4">
        <v>1000</v>
      </c>
      <c r="G5" s="4">
        <v>1001</v>
      </c>
    </row>
    <row r="6" spans="1:24" x14ac:dyDescent="0.25">
      <c r="A6" s="3">
        <v>2</v>
      </c>
      <c r="B6" s="2">
        <v>90</v>
      </c>
      <c r="C6" s="2">
        <v>80</v>
      </c>
      <c r="D6" s="2">
        <v>70</v>
      </c>
      <c r="E6" s="2">
        <v>60</v>
      </c>
      <c r="F6" s="2">
        <v>50</v>
      </c>
      <c r="G6" s="2">
        <v>40</v>
      </c>
    </row>
    <row r="9" spans="1:24" x14ac:dyDescent="0.25">
      <c r="A9" s="4" t="s">
        <v>0</v>
      </c>
      <c r="B9" s="4">
        <v>50</v>
      </c>
      <c r="C9" s="4">
        <v>100</v>
      </c>
      <c r="D9" s="4">
        <v>180</v>
      </c>
      <c r="E9" s="4">
        <v>240</v>
      </c>
      <c r="F9" s="4">
        <v>360</v>
      </c>
      <c r="G9" s="4">
        <v>480</v>
      </c>
      <c r="H9" s="4">
        <v>620</v>
      </c>
      <c r="I9" s="4">
        <v>780</v>
      </c>
      <c r="J9" s="4">
        <v>940</v>
      </c>
      <c r="K9" s="4">
        <v>941</v>
      </c>
    </row>
    <row r="10" spans="1:24" x14ac:dyDescent="0.25">
      <c r="A10" s="1">
        <v>3</v>
      </c>
      <c r="B10" s="6">
        <v>9</v>
      </c>
      <c r="C10" s="6">
        <v>8</v>
      </c>
      <c r="D10" s="6">
        <v>7</v>
      </c>
      <c r="E10" s="6">
        <v>6</v>
      </c>
      <c r="F10" s="6">
        <v>5</v>
      </c>
      <c r="G10" s="6">
        <v>4</v>
      </c>
      <c r="H10" s="6">
        <v>3</v>
      </c>
      <c r="I10" s="6">
        <v>2</v>
      </c>
      <c r="J10" s="9">
        <v>1.5</v>
      </c>
      <c r="K10" s="6">
        <v>1</v>
      </c>
    </row>
    <row r="12" spans="1:24" x14ac:dyDescent="0.25">
      <c r="F12" s="1" t="s">
        <v>1</v>
      </c>
    </row>
    <row r="13" spans="1:24" x14ac:dyDescent="0.25">
      <c r="A13" s="4" t="s">
        <v>2</v>
      </c>
      <c r="B13" s="4">
        <v>10</v>
      </c>
      <c r="C13" s="4">
        <v>51</v>
      </c>
      <c r="D13" s="4">
        <v>101</v>
      </c>
      <c r="E13" s="4">
        <v>151</v>
      </c>
      <c r="F13" s="4">
        <v>181</v>
      </c>
      <c r="G13" s="4">
        <v>201</v>
      </c>
      <c r="H13" s="4">
        <v>241</v>
      </c>
      <c r="I13" s="4">
        <v>301</v>
      </c>
      <c r="J13" s="4">
        <v>361</v>
      </c>
      <c r="K13" s="4">
        <v>401</v>
      </c>
      <c r="L13" s="4">
        <v>481</v>
      </c>
      <c r="M13" s="4">
        <v>501</v>
      </c>
      <c r="N13" s="4">
        <v>601</v>
      </c>
      <c r="O13" s="4">
        <v>621</v>
      </c>
      <c r="P13" s="4">
        <v>701</v>
      </c>
      <c r="Q13" s="4">
        <v>781</v>
      </c>
      <c r="R13" s="4">
        <v>801</v>
      </c>
      <c r="S13" s="4">
        <v>940</v>
      </c>
      <c r="T13" s="4">
        <v>1000</v>
      </c>
      <c r="W13" s="5"/>
      <c r="X13" s="5"/>
    </row>
    <row r="14" spans="1:24" x14ac:dyDescent="0.25">
      <c r="A14">
        <v>1</v>
      </c>
      <c r="B14" s="8">
        <f t="shared" ref="B14:T14" si="0">INDEX($B$2:$K$10,MATCH($A14,$A$2:$A$10),MATCH(B$13,INDEX($B$2:$K$10,MATCH($A14,$A$2:$A$10)-1,)))</f>
        <v>900</v>
      </c>
      <c r="C14" s="8">
        <f t="shared" si="0"/>
        <v>900</v>
      </c>
      <c r="D14" s="8">
        <f t="shared" si="0"/>
        <v>900</v>
      </c>
      <c r="E14" s="8">
        <f t="shared" si="0"/>
        <v>800</v>
      </c>
      <c r="F14" s="8">
        <f t="shared" si="0"/>
        <v>800</v>
      </c>
      <c r="G14" s="8">
        <f t="shared" si="0"/>
        <v>700</v>
      </c>
      <c r="H14" s="8">
        <f t="shared" si="0"/>
        <v>700</v>
      </c>
      <c r="I14" s="8">
        <f t="shared" si="0"/>
        <v>600</v>
      </c>
      <c r="J14" s="8">
        <f t="shared" si="0"/>
        <v>600</v>
      </c>
      <c r="K14" s="8">
        <f t="shared" si="0"/>
        <v>500</v>
      </c>
      <c r="L14" s="8">
        <f t="shared" si="0"/>
        <v>500</v>
      </c>
      <c r="M14" s="8">
        <f t="shared" si="0"/>
        <v>400</v>
      </c>
      <c r="N14" s="8">
        <f t="shared" si="0"/>
        <v>15</v>
      </c>
      <c r="O14" s="8">
        <f t="shared" si="0"/>
        <v>15</v>
      </c>
      <c r="P14" s="8">
        <f t="shared" si="0"/>
        <v>200</v>
      </c>
      <c r="Q14" s="8">
        <f t="shared" si="0"/>
        <v>200</v>
      </c>
      <c r="R14" s="8">
        <f t="shared" si="0"/>
        <v>200</v>
      </c>
      <c r="S14" s="8">
        <f t="shared" si="0"/>
        <v>200</v>
      </c>
      <c r="T14" s="8">
        <f t="shared" si="0"/>
        <v>100</v>
      </c>
    </row>
    <row r="15" spans="1:24" x14ac:dyDescent="0.25">
      <c r="A15" s="3">
        <v>2</v>
      </c>
      <c r="B15" s="8" t="e">
        <f t="shared" ref="B15:T15" si="1">INDEX($B$2:$K$10,MATCH($A15,$A$2:$A$12),MATCH(B$13,INDEX($B$2:$K$10,MATCH($A15,$A$2:$A$10)-1,)))</f>
        <v>#N/A</v>
      </c>
      <c r="C15" s="8" t="e">
        <f t="shared" si="1"/>
        <v>#N/A</v>
      </c>
      <c r="D15" s="8" t="e">
        <f t="shared" si="1"/>
        <v>#N/A</v>
      </c>
      <c r="E15" s="8">
        <f t="shared" si="1"/>
        <v>90</v>
      </c>
      <c r="F15" s="8">
        <f t="shared" si="1"/>
        <v>90</v>
      </c>
      <c r="G15" s="8">
        <f t="shared" si="1"/>
        <v>90</v>
      </c>
      <c r="H15" s="8">
        <f t="shared" si="1"/>
        <v>90</v>
      </c>
      <c r="I15" s="8">
        <f t="shared" si="1"/>
        <v>80</v>
      </c>
      <c r="J15" s="8">
        <f t="shared" si="1"/>
        <v>80</v>
      </c>
      <c r="K15" s="8">
        <f t="shared" si="1"/>
        <v>80</v>
      </c>
      <c r="L15" s="8">
        <f t="shared" si="1"/>
        <v>70</v>
      </c>
      <c r="M15" s="8">
        <f t="shared" si="1"/>
        <v>70</v>
      </c>
      <c r="N15" s="8">
        <f t="shared" si="1"/>
        <v>70</v>
      </c>
      <c r="O15" s="8">
        <f t="shared" si="1"/>
        <v>70</v>
      </c>
      <c r="P15" s="8">
        <f t="shared" si="1"/>
        <v>60</v>
      </c>
      <c r="Q15" s="8">
        <f t="shared" si="1"/>
        <v>60</v>
      </c>
      <c r="R15" s="8">
        <f t="shared" si="1"/>
        <v>60</v>
      </c>
      <c r="S15" s="8">
        <f t="shared" si="1"/>
        <v>60</v>
      </c>
      <c r="T15" s="8">
        <f t="shared" si="1"/>
        <v>50</v>
      </c>
    </row>
    <row r="16" spans="1:24" x14ac:dyDescent="0.25">
      <c r="A16" s="1">
        <v>3</v>
      </c>
      <c r="B16" s="8" t="e">
        <f t="shared" ref="B16:Q16" si="2">INDEX($B$2:$K$10,MATCH($A16,$A$2:$A$10),MATCH(B$13,INDEX($B$2:$K$10,MATCH($A16,$A$2:$A$10)-1,)))</f>
        <v>#N/A</v>
      </c>
      <c r="C16" s="8">
        <f t="shared" si="2"/>
        <v>9</v>
      </c>
      <c r="D16" s="8">
        <f t="shared" si="2"/>
        <v>8</v>
      </c>
      <c r="E16" s="8">
        <f t="shared" si="2"/>
        <v>8</v>
      </c>
      <c r="F16" s="8">
        <f t="shared" si="2"/>
        <v>7</v>
      </c>
      <c r="G16" s="8">
        <f t="shared" si="2"/>
        <v>7</v>
      </c>
      <c r="H16" s="8">
        <f t="shared" si="2"/>
        <v>6</v>
      </c>
      <c r="I16" s="8">
        <f t="shared" si="2"/>
        <v>6</v>
      </c>
      <c r="J16" s="8">
        <f t="shared" si="2"/>
        <v>5</v>
      </c>
      <c r="K16" s="8">
        <f t="shared" si="2"/>
        <v>5</v>
      </c>
      <c r="L16" s="8">
        <f t="shared" si="2"/>
        <v>4</v>
      </c>
      <c r="M16" s="8">
        <f t="shared" si="2"/>
        <v>4</v>
      </c>
      <c r="N16" s="8">
        <f t="shared" si="2"/>
        <v>4</v>
      </c>
      <c r="O16" s="8">
        <f t="shared" si="2"/>
        <v>3</v>
      </c>
      <c r="P16" s="8">
        <f t="shared" si="2"/>
        <v>3</v>
      </c>
      <c r="Q16" s="8">
        <f t="shared" si="2"/>
        <v>2</v>
      </c>
      <c r="R16" s="8">
        <f>INDEX($B$2:$K$10,MATCH($A16,$A$2:$A$10),MATCH(R$13,INDEX($B$2:$K$10,MATCH($A16,$A$2:$A$10)-1,)))</f>
        <v>2</v>
      </c>
      <c r="S16" s="8">
        <f>INDEX($B$2:$K$10,MATCH($A16,$A$2:$A$10),MATCH(S$13,INDEX($B$2:$K$10,MATCH($A16,$A$2:$A$10)-1,)))</f>
        <v>1.5</v>
      </c>
      <c r="T16" s="8">
        <f>INDEX($B$2:$K$10,MATCH($A16,$A$2:$A$10),MATCH(T$13,INDEX($B$2:$K$10,MATCH($A16,$A$2:$A$10)-1,)))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Пользователь Windows</cp:lastModifiedBy>
  <dcterms:created xsi:type="dcterms:W3CDTF">2014-03-13T15:32:04Z</dcterms:created>
  <dcterms:modified xsi:type="dcterms:W3CDTF">2015-07-01T00:36:43Z</dcterms:modified>
</cp:coreProperties>
</file>