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60" windowWidth="20730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2" i="1" l="1"/>
  <c r="K19" i="1" l="1"/>
  <c r="G7" i="1"/>
</calcChain>
</file>

<file path=xl/sharedStrings.xml><?xml version="1.0" encoding="utf-8"?>
<sst xmlns="http://schemas.openxmlformats.org/spreadsheetml/2006/main" count="8" uniqueCount="8">
  <si>
    <t>Земля торгово-офис</t>
  </si>
  <si>
    <t>объект оценки</t>
  </si>
  <si>
    <t>Фактор размера собственности (площадь объекта)</t>
  </si>
  <si>
    <t>кв.м.</t>
  </si>
  <si>
    <t>Поправка на масштаб</t>
  </si>
  <si>
    <t>аналог</t>
  </si>
  <si>
    <t>объект</t>
  </si>
  <si>
    <t>поправка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</si>
</sst>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&quot;р.&quot;"/>
    <numFmt numFmtId="166" formatCode="0%;[Red]\-0%"/>
  </numFmts>
  <fonts count="4" x14ac:knownFonts="1">
    <font>
      <sz val="10"/>
      <color theme="1"/>
      <name val="Times New Roman"/>
      <family val="2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12">
    <xf numFmtId="0" fontId="0" fillId="0" borderId="0" xfId="0"/>
    <xf numFmtId="10" fontId="2" fillId="0" borderId="2" xfId="1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164" fontId="2" fillId="0" borderId="2" xfId="2" applyNumberFormat="1" applyFont="1" applyFill="1" applyBorder="1" applyAlignment="1">
      <alignment horizontal="center" vertical="center" wrapText="1"/>
    </xf>
    <xf numFmtId="10" fontId="2" fillId="0" borderId="2" xfId="2" applyNumberFormat="1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165" fontId="2" fillId="0" borderId="2" xfId="2" applyNumberFormat="1" applyFont="1" applyFill="1" applyBorder="1" applyAlignment="1">
      <alignment horizontal="center" vertical="center" wrapText="1"/>
    </xf>
    <xf numFmtId="10" fontId="2" fillId="2" borderId="0" xfId="2" applyNumberFormat="1" applyFon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166" fontId="0" fillId="4" borderId="0" xfId="0" applyNumberFormat="1" applyFill="1"/>
    <xf numFmtId="0" fontId="0" fillId="0" borderId="1" xfId="0" applyBorder="1" applyAlignment="1">
      <alignment horizontal="center"/>
    </xf>
  </cellXfs>
  <cellStyles count="4">
    <cellStyle name="Обычный" xfId="0" builtinId="0"/>
    <cellStyle name="Обычный_Анапа земля" xfId="3"/>
    <cellStyle name="Обычный_расчет весь" xfId="2"/>
    <cellStyle name="Обычный_сравнительный посл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5</xdr:row>
      <xdr:rowOff>9525</xdr:rowOff>
    </xdr:from>
    <xdr:to>
      <xdr:col>17</xdr:col>
      <xdr:colOff>104775</xdr:colOff>
      <xdr:row>9</xdr:row>
      <xdr:rowOff>28575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29175" y="819150"/>
          <a:ext cx="4343400" cy="1714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P19"/>
  <sheetViews>
    <sheetView tabSelected="1" workbookViewId="0">
      <selection activeCell="E12" sqref="E12"/>
    </sheetView>
  </sheetViews>
  <sheetFormatPr defaultRowHeight="12.75" x14ac:dyDescent="0.2"/>
  <sheetData>
    <row r="5" spans="4:16" x14ac:dyDescent="0.2">
      <c r="D5" s="11" t="s">
        <v>0</v>
      </c>
      <c r="E5" s="11"/>
      <c r="F5" s="11"/>
      <c r="G5" s="11"/>
      <c r="M5" t="s">
        <v>1</v>
      </c>
    </row>
    <row r="6" spans="4:16" ht="72" x14ac:dyDescent="0.2">
      <c r="D6" s="1" t="s">
        <v>2</v>
      </c>
      <c r="E6" s="2" t="s">
        <v>3</v>
      </c>
      <c r="F6" s="3">
        <v>9</v>
      </c>
      <c r="G6" s="3">
        <v>30</v>
      </c>
    </row>
    <row r="7" spans="4:16" ht="36" x14ac:dyDescent="0.2">
      <c r="D7" s="5" t="s">
        <v>4</v>
      </c>
      <c r="E7" s="4"/>
      <c r="F7" s="6"/>
      <c r="G7" s="7">
        <f>IF($F$6&lt;10,IF(G6&lt;10,0%,IF(G6&lt;50,4%,IF(G6=10,4%,IF(G6&lt;100,12%,IF(G6=100,41%,IF(G6&lt;300,41%,IF(G6=300,69%,IF(G6&gt;300,69%)))))))))</f>
        <v>0.04</v>
      </c>
    </row>
    <row r="10" spans="4:16" x14ac:dyDescent="0.2">
      <c r="D10" t="s">
        <v>5</v>
      </c>
      <c r="E10">
        <v>9</v>
      </c>
    </row>
    <row r="11" spans="4:16" x14ac:dyDescent="0.2">
      <c r="D11" t="s">
        <v>6</v>
      </c>
      <c r="E11">
        <v>30</v>
      </c>
    </row>
    <row r="12" spans="4:16" x14ac:dyDescent="0.2">
      <c r="D12" t="s">
        <v>7</v>
      </c>
      <c r="E12" s="10">
        <f>1-INDEX({1,0.96,0.89,0.71,0.59;1.04,1,0.92,0.74,0.61;1.12,1.08,1,0.8,0.67;1.41,1.36,1.25,1,0.83;1.69,1.63,1.5,1.2,1},MATCH(E10,{0;10;50;100;300}),MATCH(E11,{0,10,50,100,300}))</f>
        <v>4.0000000000000036E-2</v>
      </c>
      <c r="K12" s="9"/>
      <c r="L12" s="9">
        <v>0</v>
      </c>
      <c r="M12" s="9">
        <v>10</v>
      </c>
      <c r="N12" s="9">
        <v>50</v>
      </c>
      <c r="O12" s="9">
        <v>100</v>
      </c>
      <c r="P12" s="9">
        <v>300</v>
      </c>
    </row>
    <row r="13" spans="4:16" x14ac:dyDescent="0.2">
      <c r="K13" s="9">
        <v>0</v>
      </c>
      <c r="L13" s="8">
        <v>1</v>
      </c>
      <c r="M13" s="8">
        <v>0.96</v>
      </c>
      <c r="N13" s="8">
        <v>0.89</v>
      </c>
      <c r="O13" s="8">
        <v>0.71</v>
      </c>
      <c r="P13" s="8">
        <v>0.59</v>
      </c>
    </row>
    <row r="14" spans="4:16" x14ac:dyDescent="0.2">
      <c r="K14" s="9">
        <v>10</v>
      </c>
      <c r="L14" s="8">
        <v>1.04</v>
      </c>
      <c r="M14" s="8">
        <v>1</v>
      </c>
      <c r="N14" s="8">
        <v>0.92</v>
      </c>
      <c r="O14" s="8">
        <v>0.74</v>
      </c>
      <c r="P14" s="8">
        <v>0.61</v>
      </c>
    </row>
    <row r="15" spans="4:16" x14ac:dyDescent="0.2">
      <c r="K15" s="9">
        <v>50</v>
      </c>
      <c r="L15" s="8">
        <v>1.1200000000000001</v>
      </c>
      <c r="M15" s="8">
        <v>1.08</v>
      </c>
      <c r="N15" s="8">
        <v>1</v>
      </c>
      <c r="O15" s="8">
        <v>0.8</v>
      </c>
      <c r="P15" s="8">
        <v>0.67</v>
      </c>
    </row>
    <row r="16" spans="4:16" x14ac:dyDescent="0.2">
      <c r="K16" s="9">
        <v>100</v>
      </c>
      <c r="L16" s="8">
        <v>1.41</v>
      </c>
      <c r="M16" s="8">
        <v>1.36</v>
      </c>
      <c r="N16" s="8">
        <v>1.25</v>
      </c>
      <c r="O16" s="8">
        <v>1</v>
      </c>
      <c r="P16" s="8">
        <v>0.83</v>
      </c>
    </row>
    <row r="17" spans="11:16" x14ac:dyDescent="0.2">
      <c r="K17" s="9">
        <v>300</v>
      </c>
      <c r="L17" s="8">
        <v>1.69</v>
      </c>
      <c r="M17" s="8">
        <v>1.63</v>
      </c>
      <c r="N17" s="8">
        <v>1.5</v>
      </c>
      <c r="O17" s="8">
        <v>1.2</v>
      </c>
      <c r="P17" s="8">
        <v>1</v>
      </c>
    </row>
    <row r="19" spans="11:16" x14ac:dyDescent="0.2">
      <c r="K19">
        <f>MATCH(J19,$L$12:$P$12)</f>
        <v>1</v>
      </c>
    </row>
  </sheetData>
  <mergeCells count="1">
    <mergeCell ref="D5:G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ГК Эксперт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d.zaharuta</dc:creator>
  <cp:lastModifiedBy>Александр</cp:lastModifiedBy>
  <dcterms:created xsi:type="dcterms:W3CDTF">2015-06-25T09:29:47Z</dcterms:created>
  <dcterms:modified xsi:type="dcterms:W3CDTF">2015-06-25T10:14:33Z</dcterms:modified>
</cp:coreProperties>
</file>