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22035" windowHeight="10545"/>
  </bookViews>
  <sheets>
    <sheet name="Лист3" sheetId="1" r:id="rId1"/>
  </sheets>
  <calcPr calcId="145621" calcMode="manual"/>
  <pivotCaches>
    <pivotCache cacheId="2" r:id="rId2"/>
  </pivotCaches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D2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<sst xmlns="http://schemas.openxmlformats.org/spreadsheetml/2006/main" count="21" uniqueCount="11">
  <si>
    <t>2005-0624917878</t>
  </si>
  <si>
    <t>2005-1124917878</t>
  </si>
  <si>
    <t>2005-112784900071</t>
  </si>
  <si>
    <t>2006-062784900071</t>
  </si>
  <si>
    <t>2007-072784900071</t>
  </si>
  <si>
    <t>Нужно</t>
  </si>
  <si>
    <t>йй</t>
  </si>
  <si>
    <t>цц</t>
  </si>
  <si>
    <t>Названия строк</t>
  </si>
  <si>
    <t>Общий итог</t>
  </si>
  <si>
    <t>Сумма по полю цц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</si>
</sst>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192.5669375" createdVersion="4" refreshedVersion="4" minRefreshableVersion="3" recordCount="10">
  <cacheSource type="worksheet">
    <worksheetSource ref="A1:B11" sheet="Лист3"/>
  </cacheSource>
  <cacheFields count="2">
    <cacheField name="йй" numFmtId="2">
      <sharedItems count="5">
        <s v="2005-0624917878"/>
        <s v="2005-1124917878"/>
        <s v="2005-112784900071"/>
        <s v="2006-062784900071"/>
        <s v="2007-072784900071"/>
      </sharedItems>
    </cacheField>
    <cacheField name="цц" numFmtId="0">
      <sharedItems containsSemiMixedTypes="0" containsString="0" containsNumber="1" containsInteger="1" minValue="-1117" maxValue="5634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-1117"/>
  </r>
  <r>
    <x v="0"/>
    <n v="490079"/>
  </r>
  <r>
    <x v="1"/>
    <n v="-443"/>
  </r>
  <r>
    <x v="1"/>
    <n v="563490"/>
  </r>
  <r>
    <x v="2"/>
    <n v="305"/>
  </r>
  <r>
    <x v="2"/>
    <n v="4423"/>
  </r>
  <r>
    <x v="3"/>
    <n v="50"/>
  </r>
  <r>
    <x v="3"/>
    <n v="7018"/>
  </r>
  <r>
    <x v="4"/>
    <n v="-579"/>
  </r>
  <r>
    <x v="4"/>
    <n v="62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:H7" firstHeaderRow="1" firstDataRow="1" firstDataCol="1"/>
  <pivotFields count="2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цц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1"/>
  <sheetViews>
    <sheetView tabSelected="1" workbookViewId="0">
      <selection activeCell="E3" sqref="E3"/>
    </sheetView>
  </sheetViews>
  <sheetFormatPr defaultRowHeight="15" x14ac:dyDescent="0.25"/>
  <cols>
    <col min="1" max="1" width="20.7109375" customWidth="1"/>
    <col min="2" max="2" width="13.5703125" customWidth="1"/>
    <col min="7" max="7" width="18" bestFit="1" customWidth="1"/>
    <col min="8" max="8" width="18.42578125" bestFit="1" customWidth="1"/>
  </cols>
  <sheetData>
    <row r="1" spans="1:8" x14ac:dyDescent="0.25">
      <c r="A1" t="s">
        <v>6</v>
      </c>
      <c r="B1" t="s">
        <v>7</v>
      </c>
      <c r="C1" t="s">
        <v>5</v>
      </c>
      <c r="G1" s="6" t="s">
        <v>8</v>
      </c>
      <c r="H1" t="s">
        <v>10</v>
      </c>
    </row>
    <row r="2" spans="1:8" x14ac:dyDescent="0.25">
      <c r="A2" s="1" t="s">
        <v>0</v>
      </c>
      <c r="B2">
        <v>-1117</v>
      </c>
      <c r="D2" t="str">
        <f>IF(A2=A3,"",SUMIF(A$2:A$11,A2,B$2:B$11))</f>
        <v/>
      </c>
      <c r="E2" t="str">
        <f>IF(ISNUMBER(MATCH(A2,A3:A$12,)),"",SUMIF(A$2:A$11,A2,B$2:B$11))</f>
        <v/>
      </c>
      <c r="G2" s="7" t="s">
        <v>0</v>
      </c>
      <c r="H2" s="8">
        <v>488962</v>
      </c>
    </row>
    <row r="3" spans="1:8" x14ac:dyDescent="0.25">
      <c r="A3" s="1" t="s">
        <v>0</v>
      </c>
      <c r="B3">
        <v>490079</v>
      </c>
      <c r="C3">
        <v>488962</v>
      </c>
      <c r="D3">
        <f t="shared" ref="D3:D11" si="0">IF(A3=A4,"",SUMIF(A$2:A$11,A3,B$2:B$11))</f>
        <v>488962</v>
      </c>
      <c r="E3">
        <f>IF(ISNUMBER(MATCH(A3,A4:A$12,)),"",SUMIF(A$2:A$11,A3,B$2:B$11))</f>
        <v>488962</v>
      </c>
      <c r="G3" s="7" t="s">
        <v>1</v>
      </c>
      <c r="H3" s="8">
        <v>563047</v>
      </c>
    </row>
    <row r="4" spans="1:8" x14ac:dyDescent="0.25">
      <c r="A4" s="2" t="s">
        <v>1</v>
      </c>
      <c r="B4">
        <v>-443</v>
      </c>
      <c r="D4" t="str">
        <f t="shared" si="0"/>
        <v/>
      </c>
      <c r="E4" t="str">
        <f>IF(ISNUMBER(MATCH(A4,A5:A$12,)),"",SUMIF(A$2:A$11,A4,B$2:B$11))</f>
        <v/>
      </c>
      <c r="G4" s="7" t="s">
        <v>2</v>
      </c>
      <c r="H4" s="8">
        <v>4728</v>
      </c>
    </row>
    <row r="5" spans="1:8" x14ac:dyDescent="0.25">
      <c r="A5" s="2" t="s">
        <v>1</v>
      </c>
      <c r="B5">
        <v>563490</v>
      </c>
      <c r="C5">
        <v>563047</v>
      </c>
      <c r="D5">
        <f t="shared" si="0"/>
        <v>563047</v>
      </c>
      <c r="E5">
        <f>IF(ISNUMBER(MATCH(A5,A6:A$12,)),"",SUMIF(A$2:A$11,A5,B$2:B$11))</f>
        <v>563047</v>
      </c>
      <c r="G5" s="7" t="s">
        <v>3</v>
      </c>
      <c r="H5" s="8">
        <v>7068</v>
      </c>
    </row>
    <row r="6" spans="1:8" x14ac:dyDescent="0.25">
      <c r="A6" s="3" t="s">
        <v>2</v>
      </c>
      <c r="B6">
        <v>305</v>
      </c>
      <c r="D6" t="str">
        <f t="shared" si="0"/>
        <v/>
      </c>
      <c r="E6" t="str">
        <f>IF(ISNUMBER(MATCH(A6,A7:A$12,)),"",SUMIF(A$2:A$11,A6,B$2:B$11))</f>
        <v/>
      </c>
      <c r="G6" s="7" t="s">
        <v>4</v>
      </c>
      <c r="H6" s="8">
        <v>5667</v>
      </c>
    </row>
    <row r="7" spans="1:8" x14ac:dyDescent="0.25">
      <c r="A7" s="3" t="s">
        <v>2</v>
      </c>
      <c r="B7">
        <v>4423</v>
      </c>
      <c r="C7">
        <v>4728</v>
      </c>
      <c r="D7">
        <f t="shared" si="0"/>
        <v>4728</v>
      </c>
      <c r="E7">
        <f>IF(ISNUMBER(MATCH(A7,A8:A$12,)),"",SUMIF(A$2:A$11,A7,B$2:B$11))</f>
        <v>4728</v>
      </c>
      <c r="G7" s="7" t="s">
        <v>9</v>
      </c>
      <c r="H7" s="8">
        <v>1069472</v>
      </c>
    </row>
    <row r="8" spans="1:8" x14ac:dyDescent="0.25">
      <c r="A8" s="4" t="s">
        <v>3</v>
      </c>
      <c r="B8">
        <v>50</v>
      </c>
      <c r="D8" t="str">
        <f t="shared" si="0"/>
        <v/>
      </c>
      <c r="E8" t="str">
        <f>IF(ISNUMBER(MATCH(A8,A9:A$12,)),"",SUMIF(A$2:A$11,A8,B$2:B$11))</f>
        <v/>
      </c>
    </row>
    <row r="9" spans="1:8" x14ac:dyDescent="0.25">
      <c r="A9" s="4" t="s">
        <v>3</v>
      </c>
      <c r="B9">
        <v>7018</v>
      </c>
      <c r="C9">
        <v>7068</v>
      </c>
      <c r="D9">
        <f t="shared" si="0"/>
        <v>7068</v>
      </c>
      <c r="E9">
        <f>IF(ISNUMBER(MATCH(A9,A10:A$12,)),"",SUMIF(A$2:A$11,A9,B$2:B$11))</f>
        <v>7068</v>
      </c>
    </row>
    <row r="10" spans="1:8" x14ac:dyDescent="0.25">
      <c r="A10" s="5" t="s">
        <v>4</v>
      </c>
      <c r="B10">
        <v>-579</v>
      </c>
      <c r="D10" t="str">
        <f t="shared" si="0"/>
        <v/>
      </c>
      <c r="E10" t="str">
        <f>IF(ISNUMBER(MATCH(A10,A11:A$12,)),"",SUMIF(A$2:A$11,A10,B$2:B$11))</f>
        <v/>
      </c>
    </row>
    <row r="11" spans="1:8" x14ac:dyDescent="0.25">
      <c r="A11" s="5" t="s">
        <v>4</v>
      </c>
      <c r="B11">
        <v>6246</v>
      </c>
      <c r="C11">
        <v>5667</v>
      </c>
      <c r="D11">
        <f t="shared" si="0"/>
        <v>5667</v>
      </c>
      <c r="E11">
        <f>IF(ISNUMBER(MATCH(A11,A12:A$12,)),"",SUMIF(A$2:A$11,A11,B$2:B$11))</f>
        <v>5667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2015-07-07T10:27:24Z</dcterms:created>
  <dcterms:modified xsi:type="dcterms:W3CDTF">2015-07-07T10:40:48Z</dcterms:modified>
</cp:coreProperties>
</file>