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095" windowHeight="8445" activeTab="0"/>
  </bookViews>
  <sheets>
    <sheet name="РАСПИСАНИЕ" sheetId="1" r:id="rId1"/>
    <sheet name="отп год" sheetId="2" r:id="rId2"/>
  </sheets>
  <externalReferences>
    <externalReference r:id="rId5"/>
  </externalReferences>
  <definedNames>
    <definedName name="_xlfn.COUNTIFS" hidden="1">#NAME?</definedName>
    <definedName name="_xlfn.IFERROR" hidden="1">#NAME?</definedName>
    <definedName name="допНЕрабдень">'[1]праздники'!$C$5:$C$26</definedName>
    <definedName name="допрабдень">'[1]праздники'!$D$5:$D$26</definedName>
    <definedName name="Праздник">#REF!</definedName>
    <definedName name="сотрудники">'отп год'!$B$2:$B$12</definedName>
  </definedNames>
  <calcPr fullCalcOnLoad="1"/>
</workbook>
</file>

<file path=xl/sharedStrings.xml><?xml version="1.0" encoding="utf-8"?>
<sst xmlns="http://schemas.openxmlformats.org/spreadsheetml/2006/main" count="69" uniqueCount="21">
  <si>
    <t>O</t>
  </si>
  <si>
    <t>Иванов  С.А.</t>
  </si>
  <si>
    <t>Петров Н.А.</t>
  </si>
  <si>
    <t>Сидоров С.А.</t>
  </si>
  <si>
    <t xml:space="preserve">график отпусков </t>
  </si>
  <si>
    <t xml:space="preserve">начало </t>
  </si>
  <si>
    <t xml:space="preserve">окончание </t>
  </si>
  <si>
    <t>Акимова Т.П.</t>
  </si>
  <si>
    <t>Павлова О.И.</t>
  </si>
  <si>
    <t>Петрова О.П.</t>
  </si>
  <si>
    <t>сотр</t>
  </si>
  <si>
    <t>даты отпусков могут быть не по порядку в столбцах, для каждого индивидуальны, могут и совпадать. Начало и конец точные данные.</t>
  </si>
  <si>
    <t>Сотр 1</t>
  </si>
  <si>
    <t>Б</t>
  </si>
  <si>
    <t>У</t>
  </si>
  <si>
    <t>больничный</t>
  </si>
  <si>
    <t>учеба</t>
  </si>
  <si>
    <t>отпуск красным</t>
  </si>
  <si>
    <t>больничный синим</t>
  </si>
  <si>
    <t>учеба желтым</t>
  </si>
  <si>
    <t>Задача:  условным форматированием выделять фамилию сотрудника, если день его работы  попадает в период его отпуска красным . Больничного синим, учеба желтым.   Но дата больничного и учеба четко день в день. А отпуск заранее за 1 день до даты начала отпуска. Т.е. если отпуск у Петрова с 11.5.15 то УФ срабатывать дольжно с 10.5.15 по 24.5.     События отпуск, больничный и учеба могут быть в один месяц Например у Иванова 2ой отпуск с 24.8 по 13.9  а третий  этот же месяц с 28.9.15 по 11.12.15 т.е. в сентябре 2 отпуска.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</si>
</sst>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\ ddd"/>
    <numFmt numFmtId="173" formatCode="mmmm\ yyyy&quot; г.&quot;"/>
    <numFmt numFmtId="174" formatCode="d"/>
    <numFmt numFmtId="175" formatCode="ddd"/>
    <numFmt numFmtId="176" formatCode="[$-419]mmmm\ yyyy;@"/>
    <numFmt numFmtId="177" formatCode="h:mm;@"/>
    <numFmt numFmtId="178" formatCode="0.0"/>
    <numFmt numFmtId="179" formatCode="[$-419]mmmm;@"/>
    <numFmt numFmtId="180" formatCode="d/m;@"/>
    <numFmt numFmtId="181" formatCode="d/m/yy;@"/>
    <numFmt numFmtId="182" formatCode="dd/mm/yy;@"/>
    <numFmt numFmtId="183" formatCode="dd"/>
    <numFmt numFmtId="184" formatCode="mmmm/yy"/>
    <numFmt numFmtId="185" formatCode="yyyy"/>
    <numFmt numFmtId="186" formatCode="mm"/>
    <numFmt numFmtId="187" formatCode="d/m/yy\ ddd"/>
    <numFmt numFmtId="188" formatCode="[$-FC19]d\ mmmm\ yyyy\ &quot;г.&quot;"/>
    <numFmt numFmtId="189" formatCode="dd/mm/yyyy\ ddd;;"/>
    <numFmt numFmtId="190" formatCode="mmm/yyyy"/>
    <numFmt numFmtId="191" formatCode="dddd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8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6" fillId="0" borderId="10" xfId="55" applyFont="1" applyFill="1" applyBorder="1" applyAlignment="1">
      <alignment horizontal="left"/>
      <protection/>
    </xf>
    <xf numFmtId="0" fontId="8" fillId="33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2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/>
      <protection/>
    </xf>
    <xf numFmtId="0" fontId="3" fillId="0" borderId="13" xfId="55" applyFont="1" applyFill="1" applyBorder="1" applyAlignment="1">
      <alignment horizontal="right" wrapText="1"/>
      <protection/>
    </xf>
    <xf numFmtId="0" fontId="3" fillId="0" borderId="14" xfId="55" applyFont="1" applyFill="1" applyBorder="1">
      <alignment/>
      <protection/>
    </xf>
    <xf numFmtId="185" fontId="6" fillId="0" borderId="12" xfId="55" applyNumberFormat="1" applyFont="1" applyFill="1" applyBorder="1" applyAlignment="1">
      <alignment horizontal="center"/>
      <protection/>
    </xf>
    <xf numFmtId="0" fontId="30" fillId="0" borderId="0" xfId="0" applyFont="1" applyAlignment="1">
      <alignment/>
    </xf>
    <xf numFmtId="179" fontId="2" fillId="34" borderId="0" xfId="55" applyNumberFormat="1" applyFont="1" applyFill="1" applyBorder="1" applyAlignment="1">
      <alignment horizontal="center" vertical="center"/>
      <protection/>
    </xf>
    <xf numFmtId="0" fontId="8" fillId="35" borderId="11" xfId="0" applyFont="1" applyFill="1" applyBorder="1" applyAlignment="1">
      <alignment/>
    </xf>
    <xf numFmtId="0" fontId="3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4" fillId="36" borderId="0" xfId="55" applyFont="1" applyFill="1" applyBorder="1" applyAlignment="1">
      <alignment horizontal="center" vertical="center" wrapText="1"/>
      <protection/>
    </xf>
    <xf numFmtId="14" fontId="0" fillId="36" borderId="0" xfId="0" applyNumberFormat="1" applyFont="1" applyFill="1" applyBorder="1" applyAlignment="1">
      <alignment/>
    </xf>
    <xf numFmtId="181" fontId="9" fillId="36" borderId="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37" borderId="0" xfId="0" applyFill="1" applyAlignment="1">
      <alignment horizontal="center"/>
    </xf>
    <xf numFmtId="0" fontId="0" fillId="0" borderId="15" xfId="0" applyBorder="1" applyAlignment="1">
      <alignment/>
    </xf>
    <xf numFmtId="0" fontId="4" fillId="0" borderId="10" xfId="55" applyFont="1" applyFill="1" applyBorder="1" applyAlignment="1">
      <alignment horizontal="justify" vertical="top" wrapText="1"/>
      <protection/>
    </xf>
    <xf numFmtId="0" fontId="2" fillId="0" borderId="0" xfId="55" applyFont="1" applyFill="1">
      <alignment/>
      <protection/>
    </xf>
    <xf numFmtId="178" fontId="2" fillId="0" borderId="0" xfId="55" applyNumberFormat="1" applyFill="1" applyAlignment="1">
      <alignment horizontal="left"/>
      <protection/>
    </xf>
    <xf numFmtId="172" fontId="11" fillId="0" borderId="16" xfId="55" applyNumberFormat="1" applyFont="1" applyFill="1" applyBorder="1">
      <alignment/>
      <protection/>
    </xf>
    <xf numFmtId="172" fontId="11" fillId="0" borderId="17" xfId="55" applyNumberFormat="1" applyFont="1" applyFill="1" applyBorder="1">
      <alignment/>
      <protection/>
    </xf>
    <xf numFmtId="172" fontId="11" fillId="0" borderId="0" xfId="55" applyNumberFormat="1" applyFont="1" applyFill="1" applyBorder="1" applyAlignment="1">
      <alignment horizontal="center"/>
      <protection/>
    </xf>
    <xf numFmtId="0" fontId="2" fillId="0" borderId="0" xfId="55" applyFill="1" applyBorder="1">
      <alignment/>
      <protection/>
    </xf>
    <xf numFmtId="0" fontId="2" fillId="0" borderId="0" xfId="55" applyFill="1">
      <alignment/>
      <protection/>
    </xf>
    <xf numFmtId="172" fontId="3" fillId="0" borderId="16" xfId="55" applyNumberFormat="1" applyFont="1" applyFill="1" applyBorder="1">
      <alignment/>
      <protection/>
    </xf>
    <xf numFmtId="172" fontId="3" fillId="0" borderId="17" xfId="55" applyNumberFormat="1" applyFont="1" applyFill="1" applyBorder="1">
      <alignment/>
      <protection/>
    </xf>
    <xf numFmtId="172" fontId="3" fillId="0" borderId="16" xfId="55" applyNumberFormat="1" applyFont="1" applyFill="1" applyBorder="1" applyAlignment="1">
      <alignment horizontal="right"/>
      <protection/>
    </xf>
    <xf numFmtId="0" fontId="53" fillId="0" borderId="0" xfId="0" applyFont="1" applyAlignment="1">
      <alignment/>
    </xf>
    <xf numFmtId="172" fontId="3" fillId="34" borderId="17" xfId="55" applyNumberFormat="1" applyFont="1" applyFill="1" applyBorder="1">
      <alignment/>
      <protection/>
    </xf>
    <xf numFmtId="172" fontId="3" fillId="34" borderId="16" xfId="55" applyNumberFormat="1" applyFont="1" applyFill="1" applyBorder="1" applyAlignment="1">
      <alignment horizontal="right"/>
      <protection/>
    </xf>
    <xf numFmtId="0" fontId="12" fillId="37" borderId="0" xfId="55" applyFont="1" applyFill="1">
      <alignment/>
      <protection/>
    </xf>
    <xf numFmtId="0" fontId="10" fillId="0" borderId="13" xfId="55" applyFont="1" applyFill="1" applyBorder="1" applyAlignment="1">
      <alignment horizontal="right" vertical="center" wrapText="1"/>
      <protection/>
    </xf>
    <xf numFmtId="0" fontId="10" fillId="0" borderId="14" xfId="55" applyFont="1" applyFill="1" applyBorder="1" applyAlignment="1">
      <alignment vertical="center"/>
      <protection/>
    </xf>
    <xf numFmtId="0" fontId="13" fillId="0" borderId="0" xfId="55" applyFont="1" applyFill="1" applyBorder="1" applyAlignment="1">
      <alignment vertical="center"/>
      <protection/>
    </xf>
    <xf numFmtId="0" fontId="53" fillId="0" borderId="0" xfId="0" applyFont="1" applyFill="1" applyAlignment="1">
      <alignment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182" fontId="32" fillId="0" borderId="25" xfId="55" applyNumberFormat="1" applyFont="1" applyFill="1" applyBorder="1" applyAlignment="1">
      <alignment horizontal="right"/>
      <protection/>
    </xf>
    <xf numFmtId="177" fontId="35" fillId="0" borderId="15" xfId="55" applyNumberFormat="1" applyFont="1" applyBorder="1" applyAlignment="1">
      <alignment horizontal="left"/>
      <protection/>
    </xf>
    <xf numFmtId="0" fontId="34" fillId="0" borderId="15" xfId="55" applyFont="1" applyFill="1" applyBorder="1" applyAlignment="1">
      <alignment horizontal="left" wrapText="1"/>
      <protection/>
    </xf>
    <xf numFmtId="191" fontId="33" fillId="33" borderId="25" xfId="55" applyNumberFormat="1" applyFont="1" applyFill="1" applyBorder="1" applyAlignment="1">
      <alignment horizontal="justify" wrapText="1"/>
      <protection/>
    </xf>
    <xf numFmtId="182" fontId="32" fillId="0" borderId="15" xfId="55" applyNumberFormat="1" applyFont="1" applyFill="1" applyBorder="1" applyAlignment="1">
      <alignment horizontal="right"/>
      <protection/>
    </xf>
    <xf numFmtId="191" fontId="33" fillId="33" borderId="15" xfId="55" applyNumberFormat="1" applyFont="1" applyFill="1" applyBorder="1" applyAlignment="1">
      <alignment horizontal="justify" wrapText="1"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2" fontId="11" fillId="37" borderId="0" xfId="55" applyNumberFormat="1" applyFont="1" applyFill="1" applyBorder="1" applyAlignment="1">
      <alignment horizontal="center"/>
      <protection/>
    </xf>
    <xf numFmtId="0" fontId="34" fillId="35" borderId="15" xfId="55" applyFont="1" applyFill="1" applyBorder="1" applyAlignment="1">
      <alignment horizontal="left" wrapText="1"/>
      <protection/>
    </xf>
    <xf numFmtId="0" fontId="34" fillId="34" borderId="15" xfId="55" applyFont="1" applyFill="1" applyBorder="1" applyAlignment="1">
      <alignment horizontal="left" wrapText="1"/>
      <protection/>
    </xf>
    <xf numFmtId="172" fontId="3" fillId="0" borderId="0" xfId="55" applyNumberFormat="1" applyFont="1" applyFill="1" applyBorder="1">
      <alignment/>
      <protection/>
    </xf>
    <xf numFmtId="0" fontId="8" fillId="33" borderId="0" xfId="0" applyFont="1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172" fontId="11" fillId="37" borderId="15" xfId="55" applyNumberFormat="1" applyFont="1" applyFill="1" applyBorder="1" applyAlignment="1">
      <alignment horizontal="center" vertical="center"/>
      <protection/>
    </xf>
    <xf numFmtId="0" fontId="0" fillId="35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1">
    <dxf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ont>
        <b/>
        <i/>
        <color rgb="FFFF0000"/>
      </font>
      <fill>
        <patternFill patternType="none">
          <bgColor indexed="65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 val="0"/>
        <i/>
        <color auto="1"/>
      </font>
    </dxf>
    <dxf>
      <font>
        <b/>
        <i/>
        <color rgb="FFFF0000"/>
      </font>
    </dxf>
    <dxf>
      <font>
        <b/>
        <i/>
        <color rgb="FFFF0000"/>
      </font>
    </dxf>
    <dxf>
      <font>
        <b val="0"/>
        <i/>
        <strike val="0"/>
      </font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6;&#1040;&#1060;&#1048;&#1050;-&#1058;&#1040;&#1041;&#1045;&#1051;&#1068;%20&#1043;&#1055;&#1044;%202015%2060%201%20&#1088;&#1072;&#1073;&#1086;&#1095;%20&#1089;&#1091;&#1073;&#1073;&#1086;&#1090;&#1099;%20&#1074;&#1087;&#1088;%203.7.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вр"/>
      <sheetName val="данные"/>
      <sheetName val="отп Х"/>
      <sheetName val="год"/>
      <sheetName val="отп год"/>
      <sheetName val="отпуск-больн"/>
      <sheetName val="праздники"/>
      <sheetName val="сотрудники"/>
      <sheetName val="РАСПИСАНИЕ"/>
      <sheetName val="ГРАФИК НА 1ЛИСТ (2)"/>
      <sheetName val="ГРАФИК НА 1ЛИСТ"/>
      <sheetName val="калькулятор"/>
      <sheetName val="расписание в печать+ОХР"/>
      <sheetName val="табель вр"/>
      <sheetName val="расписание сестры+ОХР (2)"/>
    </sheetNames>
    <sheetDataSet>
      <sheetData sheetId="6">
        <row r="5">
          <cell r="C5">
            <v>42072</v>
          </cell>
        </row>
        <row r="6">
          <cell r="C6">
            <v>42135</v>
          </cell>
        </row>
        <row r="7">
          <cell r="C7">
            <v>42128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4">
      <selection activeCell="E27" sqref="E27"/>
    </sheetView>
  </sheetViews>
  <sheetFormatPr defaultColWidth="9.140625" defaultRowHeight="15"/>
  <cols>
    <col min="1" max="1" width="12.8515625" style="0" bestFit="1" customWidth="1"/>
    <col min="2" max="2" width="12.7109375" style="0" customWidth="1"/>
    <col min="3" max="3" width="11.421875" style="0" customWidth="1"/>
    <col min="4" max="4" width="12.28125" style="0" customWidth="1"/>
    <col min="5" max="5" width="11.57421875" style="0" customWidth="1"/>
    <col min="6" max="6" width="11.8515625" style="0" customWidth="1"/>
    <col min="7" max="7" width="10.140625" style="0" customWidth="1"/>
    <col min="8" max="8" width="6.7109375" style="0" customWidth="1"/>
    <col min="9" max="9" width="10.140625" style="0" customWidth="1"/>
    <col min="10" max="10" width="12.8515625" style="0" customWidth="1"/>
    <col min="11" max="11" width="16.421875" style="0" customWidth="1"/>
    <col min="12" max="12" width="2.7109375" style="0" customWidth="1"/>
    <col min="13" max="13" width="15.421875" style="0" customWidth="1"/>
    <col min="14" max="14" width="3.421875" style="0" customWidth="1"/>
  </cols>
  <sheetData>
    <row r="1" s="3" customFormat="1" ht="69.75" customHeight="1"/>
    <row r="2" spans="9:14" ht="15">
      <c r="I2" s="55">
        <f>DATE(YEAR(G5),MONTH(G5)+(E5)-1,DAY(G5))</f>
        <v>42125</v>
      </c>
      <c r="J2" s="56">
        <f>I2</f>
        <v>42125</v>
      </c>
      <c r="K2" s="53" t="s">
        <v>1</v>
      </c>
      <c r="L2" s="52"/>
      <c r="M2" s="53" t="s">
        <v>7</v>
      </c>
      <c r="N2" s="52"/>
    </row>
    <row r="3" spans="9:14" ht="15">
      <c r="I3" s="51">
        <f>I2+1</f>
        <v>42126</v>
      </c>
      <c r="J3" s="54">
        <f aca="true" t="shared" si="0" ref="J3:J32">I3</f>
        <v>42126</v>
      </c>
      <c r="K3" s="53" t="s">
        <v>1</v>
      </c>
      <c r="L3" s="52"/>
      <c r="M3" s="53" t="s">
        <v>8</v>
      </c>
      <c r="N3" s="52"/>
    </row>
    <row r="4" spans="1:14" ht="15">
      <c r="A4" s="3"/>
      <c r="C4" s="19"/>
      <c r="F4" s="11" t="str">
        <f>TEXT(F5,"ММММ")</f>
        <v>Май</v>
      </c>
      <c r="I4" s="51">
        <f aca="true" t="shared" si="1" ref="I4:I32">I3+1</f>
        <v>42127</v>
      </c>
      <c r="J4" s="54">
        <f t="shared" si="0"/>
        <v>42127</v>
      </c>
      <c r="K4" s="53" t="s">
        <v>3</v>
      </c>
      <c r="L4" s="52"/>
      <c r="M4" s="53" t="s">
        <v>9</v>
      </c>
      <c r="N4" s="52"/>
    </row>
    <row r="5" spans="1:14" ht="15">
      <c r="A5" s="14"/>
      <c r="B5" s="14"/>
      <c r="E5" s="15">
        <v>5</v>
      </c>
      <c r="F5" s="16">
        <f>DATE(YEAR(G5),MONTH(G5)+(E5)-1,DAY(G5))</f>
        <v>42125</v>
      </c>
      <c r="G5" s="17">
        <v>42005</v>
      </c>
      <c r="I5" s="51">
        <f t="shared" si="1"/>
        <v>42128</v>
      </c>
      <c r="J5" s="54">
        <f t="shared" si="0"/>
        <v>42128</v>
      </c>
      <c r="K5" s="53"/>
      <c r="L5" s="52"/>
      <c r="M5" s="53"/>
      <c r="N5" s="52"/>
    </row>
    <row r="6" spans="4:14" ht="15">
      <c r="D6" s="4"/>
      <c r="E6" s="4"/>
      <c r="F6" s="4"/>
      <c r="I6" s="51">
        <f t="shared" si="1"/>
        <v>42129</v>
      </c>
      <c r="J6" s="54">
        <f t="shared" si="0"/>
        <v>42129</v>
      </c>
      <c r="K6" s="53"/>
      <c r="L6" s="52"/>
      <c r="M6" s="53"/>
      <c r="N6" s="52"/>
    </row>
    <row r="7" spans="9:14" ht="15">
      <c r="I7" s="51">
        <f t="shared" si="1"/>
        <v>42130</v>
      </c>
      <c r="J7" s="54">
        <f t="shared" si="0"/>
        <v>42130</v>
      </c>
      <c r="K7" s="53"/>
      <c r="L7" s="52"/>
      <c r="M7" s="53"/>
      <c r="N7" s="52"/>
    </row>
    <row r="8" spans="9:14" ht="15">
      <c r="I8" s="51">
        <f t="shared" si="1"/>
        <v>42131</v>
      </c>
      <c r="J8" s="54">
        <f t="shared" si="0"/>
        <v>42131</v>
      </c>
      <c r="K8" s="53" t="s">
        <v>2</v>
      </c>
      <c r="L8" s="52"/>
      <c r="M8" s="53"/>
      <c r="N8" s="52"/>
    </row>
    <row r="9" spans="9:14" ht="15">
      <c r="I9" s="51">
        <f t="shared" si="1"/>
        <v>42132</v>
      </c>
      <c r="J9" s="54">
        <f t="shared" si="0"/>
        <v>42132</v>
      </c>
      <c r="K9" s="53"/>
      <c r="L9" s="52"/>
      <c r="M9" s="53"/>
      <c r="N9" s="52"/>
    </row>
    <row r="10" spans="4:14" ht="15">
      <c r="D10" s="20" t="s">
        <v>17</v>
      </c>
      <c r="E10" s="20"/>
      <c r="F10" s="64"/>
      <c r="G10" s="67" t="s">
        <v>0</v>
      </c>
      <c r="I10" s="51">
        <f t="shared" si="1"/>
        <v>42133</v>
      </c>
      <c r="J10" s="54">
        <f t="shared" si="0"/>
        <v>42133</v>
      </c>
      <c r="K10" s="53"/>
      <c r="L10" s="52"/>
      <c r="M10" s="53"/>
      <c r="N10" s="52"/>
    </row>
    <row r="11" spans="4:14" s="3" customFormat="1" ht="15">
      <c r="D11" s="20" t="s">
        <v>18</v>
      </c>
      <c r="E11" s="20"/>
      <c r="F11" s="65"/>
      <c r="G11" s="67" t="s">
        <v>13</v>
      </c>
      <c r="I11" s="51">
        <f t="shared" si="1"/>
        <v>42134</v>
      </c>
      <c r="J11" s="54">
        <f t="shared" si="0"/>
        <v>42134</v>
      </c>
      <c r="K11" s="61" t="s">
        <v>2</v>
      </c>
      <c r="L11" s="52"/>
      <c r="M11" s="53"/>
      <c r="N11" s="52"/>
    </row>
    <row r="12" spans="4:14" ht="15">
      <c r="D12" s="20" t="s">
        <v>19</v>
      </c>
      <c r="E12" s="20"/>
      <c r="F12" s="66"/>
      <c r="G12" s="67" t="s">
        <v>14</v>
      </c>
      <c r="I12" s="51">
        <f t="shared" si="1"/>
        <v>42135</v>
      </c>
      <c r="J12" s="54">
        <f t="shared" si="0"/>
        <v>42135</v>
      </c>
      <c r="K12" s="53"/>
      <c r="L12" s="52"/>
      <c r="M12" s="53"/>
      <c r="N12" s="52"/>
    </row>
    <row r="13" spans="9:14" ht="12.75" customHeight="1">
      <c r="I13" s="51">
        <f t="shared" si="1"/>
        <v>42136</v>
      </c>
      <c r="J13" s="54">
        <f t="shared" si="0"/>
        <v>42136</v>
      </c>
      <c r="K13" s="53"/>
      <c r="L13" s="52"/>
      <c r="M13" s="53"/>
      <c r="N13" s="52"/>
    </row>
    <row r="14" spans="3:14" ht="12.75" customHeight="1">
      <c r="C14" s="63"/>
      <c r="D14" s="62"/>
      <c r="E14" s="62"/>
      <c r="I14" s="51">
        <f t="shared" si="1"/>
        <v>42137</v>
      </c>
      <c r="J14" s="54">
        <f t="shared" si="0"/>
        <v>42137</v>
      </c>
      <c r="K14" s="53"/>
      <c r="L14" s="52"/>
      <c r="M14" s="53"/>
      <c r="N14" s="52"/>
    </row>
    <row r="15" spans="3:14" ht="12.75" customHeight="1">
      <c r="C15" s="4"/>
      <c r="D15" s="4"/>
      <c r="E15" s="4"/>
      <c r="I15" s="51">
        <f t="shared" si="1"/>
        <v>42138</v>
      </c>
      <c r="J15" s="54">
        <f t="shared" si="0"/>
        <v>42138</v>
      </c>
      <c r="K15" s="53"/>
      <c r="L15" s="52"/>
      <c r="M15" s="53"/>
      <c r="N15" s="52"/>
    </row>
    <row r="16" spans="9:14" ht="18.75" customHeight="1">
      <c r="I16" s="51">
        <f t="shared" si="1"/>
        <v>42139</v>
      </c>
      <c r="J16" s="54">
        <f t="shared" si="0"/>
        <v>42139</v>
      </c>
      <c r="K16" s="53"/>
      <c r="L16" s="52"/>
      <c r="M16" s="53"/>
      <c r="N16" s="52"/>
    </row>
    <row r="17" spans="3:14" ht="15">
      <c r="C17" s="3"/>
      <c r="I17" s="51">
        <f t="shared" si="1"/>
        <v>42140</v>
      </c>
      <c r="J17" s="54">
        <f t="shared" si="0"/>
        <v>42140</v>
      </c>
      <c r="K17" s="61" t="s">
        <v>2</v>
      </c>
      <c r="L17" s="52"/>
      <c r="M17" s="53"/>
      <c r="N17" s="52"/>
    </row>
    <row r="18" spans="1:14" ht="15" customHeight="1">
      <c r="A18" s="40" t="s">
        <v>20</v>
      </c>
      <c r="B18" s="40"/>
      <c r="C18" s="40"/>
      <c r="D18" s="40"/>
      <c r="E18" s="40"/>
      <c r="F18" s="40"/>
      <c r="G18" s="40"/>
      <c r="H18" s="68"/>
      <c r="I18" s="51">
        <f t="shared" si="1"/>
        <v>42141</v>
      </c>
      <c r="J18" s="54">
        <f t="shared" si="0"/>
        <v>42141</v>
      </c>
      <c r="K18" s="53"/>
      <c r="L18" s="52"/>
      <c r="M18" s="53"/>
      <c r="N18" s="52"/>
    </row>
    <row r="19" spans="1:14" ht="15">
      <c r="A19" s="40"/>
      <c r="B19" s="40"/>
      <c r="C19" s="40"/>
      <c r="D19" s="40"/>
      <c r="E19" s="40"/>
      <c r="F19" s="40"/>
      <c r="G19" s="40"/>
      <c r="H19" s="68"/>
      <c r="I19" s="51">
        <f t="shared" si="1"/>
        <v>42142</v>
      </c>
      <c r="J19" s="54">
        <f t="shared" si="0"/>
        <v>42142</v>
      </c>
      <c r="K19" s="53"/>
      <c r="L19" s="52"/>
      <c r="M19" s="53"/>
      <c r="N19" s="52"/>
    </row>
    <row r="20" spans="1:14" ht="15">
      <c r="A20" s="40"/>
      <c r="B20" s="40"/>
      <c r="C20" s="40"/>
      <c r="D20" s="40"/>
      <c r="E20" s="40"/>
      <c r="F20" s="40"/>
      <c r="G20" s="40"/>
      <c r="H20" s="68"/>
      <c r="I20" s="51">
        <f t="shared" si="1"/>
        <v>42143</v>
      </c>
      <c r="J20" s="54">
        <f t="shared" si="0"/>
        <v>42143</v>
      </c>
      <c r="K20" s="53"/>
      <c r="L20" s="52"/>
      <c r="M20" s="53"/>
      <c r="N20" s="52"/>
    </row>
    <row r="21" spans="1:14" ht="15">
      <c r="A21" s="40"/>
      <c r="B21" s="40"/>
      <c r="C21" s="40"/>
      <c r="D21" s="40"/>
      <c r="E21" s="40"/>
      <c r="F21" s="40"/>
      <c r="G21" s="40"/>
      <c r="H21" s="68"/>
      <c r="I21" s="51">
        <f t="shared" si="1"/>
        <v>42144</v>
      </c>
      <c r="J21" s="54">
        <f t="shared" si="0"/>
        <v>42144</v>
      </c>
      <c r="K21" s="53"/>
      <c r="L21" s="52"/>
      <c r="M21" s="53"/>
      <c r="N21" s="52"/>
    </row>
    <row r="22" spans="1:14" ht="15">
      <c r="A22" s="40"/>
      <c r="B22" s="40"/>
      <c r="C22" s="40"/>
      <c r="D22" s="40"/>
      <c r="E22" s="40"/>
      <c r="F22" s="40"/>
      <c r="G22" s="40"/>
      <c r="H22" s="68"/>
      <c r="I22" s="51">
        <f t="shared" si="1"/>
        <v>42145</v>
      </c>
      <c r="J22" s="54">
        <f t="shared" si="0"/>
        <v>42145</v>
      </c>
      <c r="K22" s="53"/>
      <c r="L22" s="52"/>
      <c r="M22" s="53"/>
      <c r="N22" s="52"/>
    </row>
    <row r="23" spans="1:14" ht="15">
      <c r="A23" s="40"/>
      <c r="B23" s="40"/>
      <c r="C23" s="40"/>
      <c r="D23" s="40"/>
      <c r="E23" s="40"/>
      <c r="F23" s="40"/>
      <c r="G23" s="40"/>
      <c r="H23" s="68"/>
      <c r="I23" s="51">
        <f t="shared" si="1"/>
        <v>42146</v>
      </c>
      <c r="J23" s="54">
        <f t="shared" si="0"/>
        <v>42146</v>
      </c>
      <c r="K23" s="53"/>
      <c r="L23" s="52"/>
      <c r="M23" s="53"/>
      <c r="N23" s="52"/>
    </row>
    <row r="24" spans="9:14" ht="15">
      <c r="I24" s="51">
        <f t="shared" si="1"/>
        <v>42147</v>
      </c>
      <c r="J24" s="54">
        <f t="shared" si="0"/>
        <v>42147</v>
      </c>
      <c r="K24" s="53"/>
      <c r="L24" s="52"/>
      <c r="M24" s="53"/>
      <c r="N24" s="52"/>
    </row>
    <row r="25" spans="9:14" ht="15">
      <c r="I25" s="51">
        <f t="shared" si="1"/>
        <v>42148</v>
      </c>
      <c r="J25" s="54">
        <f t="shared" si="0"/>
        <v>42148</v>
      </c>
      <c r="K25" s="53"/>
      <c r="L25" s="52"/>
      <c r="M25" s="53"/>
      <c r="N25" s="52"/>
    </row>
    <row r="26" spans="9:14" ht="15">
      <c r="I26" s="51">
        <f t="shared" si="1"/>
        <v>42149</v>
      </c>
      <c r="J26" s="54">
        <f t="shared" si="0"/>
        <v>42149</v>
      </c>
      <c r="K26" s="53" t="s">
        <v>2</v>
      </c>
      <c r="L26" s="52"/>
      <c r="M26" s="53"/>
      <c r="N26" s="52"/>
    </row>
    <row r="27" spans="9:14" ht="15">
      <c r="I27" s="51">
        <f t="shared" si="1"/>
        <v>42150</v>
      </c>
      <c r="J27" s="54">
        <f t="shared" si="0"/>
        <v>42150</v>
      </c>
      <c r="K27" s="53"/>
      <c r="L27" s="52"/>
      <c r="M27" s="53"/>
      <c r="N27" s="52"/>
    </row>
    <row r="28" spans="9:14" ht="15">
      <c r="I28" s="51">
        <f t="shared" si="1"/>
        <v>42151</v>
      </c>
      <c r="J28" s="54">
        <f t="shared" si="0"/>
        <v>42151</v>
      </c>
      <c r="K28" s="53" t="s">
        <v>2</v>
      </c>
      <c r="L28" s="52"/>
      <c r="M28" s="53"/>
      <c r="N28" s="52"/>
    </row>
    <row r="29" spans="9:14" ht="15">
      <c r="I29" s="51">
        <f t="shared" si="1"/>
        <v>42152</v>
      </c>
      <c r="J29" s="54">
        <f t="shared" si="0"/>
        <v>42152</v>
      </c>
      <c r="K29" s="53"/>
      <c r="L29" s="52"/>
      <c r="M29" s="53"/>
      <c r="N29" s="52"/>
    </row>
    <row r="30" spans="9:14" ht="15">
      <c r="I30" s="51">
        <f t="shared" si="1"/>
        <v>42153</v>
      </c>
      <c r="J30" s="54">
        <f t="shared" si="0"/>
        <v>42153</v>
      </c>
      <c r="K30" s="60" t="s">
        <v>2</v>
      </c>
      <c r="L30" s="52"/>
      <c r="M30" s="53"/>
      <c r="N30" s="52"/>
    </row>
    <row r="31" spans="9:14" ht="15">
      <c r="I31" s="51">
        <f t="shared" si="1"/>
        <v>42154</v>
      </c>
      <c r="J31" s="54">
        <f t="shared" si="0"/>
        <v>42154</v>
      </c>
      <c r="K31" s="53"/>
      <c r="L31" s="52"/>
      <c r="M31" s="53"/>
      <c r="N31" s="52"/>
    </row>
    <row r="32" spans="9:14" ht="15">
      <c r="I32" s="51">
        <f t="shared" si="1"/>
        <v>42155</v>
      </c>
      <c r="J32" s="54">
        <f t="shared" si="0"/>
        <v>42155</v>
      </c>
      <c r="K32" s="53"/>
      <c r="L32" s="52"/>
      <c r="M32" s="53"/>
      <c r="N32" s="52"/>
    </row>
  </sheetData>
  <sheetProtection/>
  <mergeCells count="1">
    <mergeCell ref="A18:H23"/>
  </mergeCells>
  <dataValidations count="1">
    <dataValidation type="list" allowBlank="1" showInputMessage="1" showErrorMessage="1" sqref="K2:K32 M2:M32">
      <formula1>сотрудники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"/>
  <sheetViews>
    <sheetView zoomScalePageLayoutView="0" workbookViewId="0" topLeftCell="A1">
      <selection activeCell="R5" sqref="R5"/>
    </sheetView>
  </sheetViews>
  <sheetFormatPr defaultColWidth="10.8515625" defaultRowHeight="15"/>
  <cols>
    <col min="1" max="1" width="2.421875" style="3" customWidth="1"/>
    <col min="2" max="2" width="15.00390625" style="0" customWidth="1"/>
    <col min="3" max="3" width="10.7109375" style="0" customWidth="1"/>
    <col min="4" max="4" width="11.00390625" style="0" customWidth="1"/>
    <col min="5" max="5" width="10.8515625" style="0" customWidth="1"/>
    <col min="6" max="6" width="11.00390625" style="0" customWidth="1"/>
    <col min="7" max="8" width="10.7109375" style="0" customWidth="1"/>
    <col min="9" max="9" width="2.57421875" style="0" customWidth="1"/>
    <col min="10" max="11" width="0.71875" style="0" customWidth="1"/>
    <col min="12" max="12" width="9.7109375" style="0" bestFit="1" customWidth="1"/>
    <col min="13" max="13" width="9.57421875" style="0" bestFit="1" customWidth="1"/>
    <col min="14" max="14" width="9.7109375" style="0" bestFit="1" customWidth="1"/>
    <col min="15" max="15" width="9.28125" style="0" customWidth="1"/>
    <col min="16" max="16" width="3.28125" style="0" customWidth="1"/>
    <col min="17" max="18" width="9.57421875" style="0" customWidth="1"/>
    <col min="19" max="19" width="4.28125" style="0" customWidth="1"/>
    <col min="20" max="245" width="9.140625" style="0" customWidth="1"/>
    <col min="246" max="246" width="13.140625" style="0" bestFit="1" customWidth="1"/>
    <col min="247" max="247" width="13.8515625" style="0" customWidth="1"/>
    <col min="248" max="248" width="13.28125" style="0" customWidth="1"/>
    <col min="249" max="249" width="2.7109375" style="0" customWidth="1"/>
    <col min="250" max="250" width="13.421875" style="0" customWidth="1"/>
    <col min="251" max="251" width="12.28125" style="0" customWidth="1"/>
    <col min="252" max="252" width="2.57421875" style="0" customWidth="1"/>
    <col min="253" max="253" width="9.140625" style="0" customWidth="1"/>
    <col min="254" max="254" width="8.28125" style="0" customWidth="1"/>
  </cols>
  <sheetData>
    <row r="1" spans="2:19" ht="84.75" customHeight="1" thickBot="1">
      <c r="B1" s="1" t="s">
        <v>4</v>
      </c>
      <c r="C1" s="5"/>
      <c r="D1" s="9">
        <v>42156</v>
      </c>
      <c r="E1" s="5"/>
      <c r="F1" s="5"/>
      <c r="G1" s="5"/>
      <c r="H1" s="5"/>
      <c r="L1" s="35" t="s">
        <v>15</v>
      </c>
      <c r="M1" s="35"/>
      <c r="N1" s="35"/>
      <c r="O1" s="35"/>
      <c r="P1" s="28"/>
      <c r="Q1" s="35" t="s">
        <v>16</v>
      </c>
      <c r="R1" s="35"/>
      <c r="S1" s="28"/>
    </row>
    <row r="2" spans="2:19" ht="18.75" thickTop="1">
      <c r="B2" s="6" t="s">
        <v>10</v>
      </c>
      <c r="C2" s="7" t="s">
        <v>5</v>
      </c>
      <c r="D2" s="8" t="s">
        <v>6</v>
      </c>
      <c r="E2" s="7" t="s">
        <v>5</v>
      </c>
      <c r="F2" s="8" t="s">
        <v>6</v>
      </c>
      <c r="G2" s="7" t="s">
        <v>5</v>
      </c>
      <c r="H2" s="8" t="s">
        <v>6</v>
      </c>
      <c r="L2" s="36" t="s">
        <v>5</v>
      </c>
      <c r="M2" s="37" t="s">
        <v>6</v>
      </c>
      <c r="N2" s="36" t="s">
        <v>5</v>
      </c>
      <c r="O2" s="37" t="s">
        <v>6</v>
      </c>
      <c r="P2" s="38"/>
      <c r="Q2" s="36" t="s">
        <v>5</v>
      </c>
      <c r="R2" s="37" t="s">
        <v>6</v>
      </c>
      <c r="S2" s="3"/>
    </row>
    <row r="3" spans="2:19" ht="15">
      <c r="B3" s="12" t="s">
        <v>1</v>
      </c>
      <c r="C3" s="29">
        <v>42114</v>
      </c>
      <c r="D3" s="30">
        <v>42127</v>
      </c>
      <c r="E3" s="31">
        <v>42240</v>
      </c>
      <c r="F3" s="33">
        <v>42260</v>
      </c>
      <c r="G3" s="34">
        <v>42275</v>
      </c>
      <c r="H3" s="30">
        <v>42349</v>
      </c>
      <c r="I3" s="57" t="s">
        <v>0</v>
      </c>
      <c r="L3" s="24">
        <v>42129</v>
      </c>
      <c r="M3" s="25">
        <v>42131</v>
      </c>
      <c r="N3" s="24">
        <v>42352</v>
      </c>
      <c r="O3" s="25">
        <v>42353</v>
      </c>
      <c r="P3" s="59" t="s">
        <v>13</v>
      </c>
      <c r="Q3" s="24">
        <v>42355</v>
      </c>
      <c r="R3" s="25">
        <v>42356</v>
      </c>
      <c r="S3" s="58" t="s">
        <v>14</v>
      </c>
    </row>
    <row r="4" spans="2:19" ht="15">
      <c r="B4" s="2" t="s">
        <v>2</v>
      </c>
      <c r="C4" s="29">
        <v>42135</v>
      </c>
      <c r="D4" s="30">
        <v>42148</v>
      </c>
      <c r="E4" s="31">
        <v>42212</v>
      </c>
      <c r="F4" s="30">
        <v>42256</v>
      </c>
      <c r="G4" s="31"/>
      <c r="H4" s="30"/>
      <c r="I4" s="3" t="s">
        <v>0</v>
      </c>
      <c r="L4" s="24">
        <v>42018</v>
      </c>
      <c r="M4" s="25">
        <v>42020</v>
      </c>
      <c r="N4" s="24"/>
      <c r="O4" s="25"/>
      <c r="P4" s="26" t="s">
        <v>13</v>
      </c>
      <c r="Q4" s="24">
        <v>42153</v>
      </c>
      <c r="R4" s="25">
        <v>42161</v>
      </c>
      <c r="S4" s="3" t="s">
        <v>14</v>
      </c>
    </row>
    <row r="5" spans="2:19" ht="15">
      <c r="B5" s="2" t="s">
        <v>3</v>
      </c>
      <c r="C5" s="29">
        <v>42184</v>
      </c>
      <c r="D5" s="30">
        <v>42197</v>
      </c>
      <c r="E5" s="31">
        <v>42247</v>
      </c>
      <c r="F5" s="30">
        <v>42267</v>
      </c>
      <c r="G5" s="31"/>
      <c r="H5" s="30"/>
      <c r="I5" s="3" t="s">
        <v>0</v>
      </c>
      <c r="L5" s="24"/>
      <c r="M5" s="25"/>
      <c r="N5" s="24"/>
      <c r="O5" s="25"/>
      <c r="P5" s="26" t="s">
        <v>13</v>
      </c>
      <c r="Q5" s="24"/>
      <c r="R5" s="25"/>
      <c r="S5" s="3" t="s">
        <v>14</v>
      </c>
    </row>
    <row r="6" spans="1:255" ht="15">
      <c r="A6" s="28"/>
      <c r="B6" s="21" t="s">
        <v>12</v>
      </c>
      <c r="C6" s="29">
        <v>42114</v>
      </c>
      <c r="D6" s="30">
        <v>42120</v>
      </c>
      <c r="E6" s="31">
        <v>42156</v>
      </c>
      <c r="F6" s="30">
        <v>42166</v>
      </c>
      <c r="G6" s="29">
        <v>42261</v>
      </c>
      <c r="H6" s="30">
        <v>42274</v>
      </c>
      <c r="I6" s="3" t="s">
        <v>0</v>
      </c>
      <c r="J6" s="22"/>
      <c r="K6" s="23"/>
      <c r="L6" s="24"/>
      <c r="M6" s="25"/>
      <c r="N6" s="24"/>
      <c r="O6" s="25"/>
      <c r="P6" s="26" t="s">
        <v>13</v>
      </c>
      <c r="Q6" s="24"/>
      <c r="R6" s="25"/>
      <c r="S6" s="3" t="s">
        <v>14</v>
      </c>
      <c r="T6" s="4"/>
      <c r="U6" s="4"/>
      <c r="V6" s="27"/>
      <c r="W6" s="27"/>
      <c r="X6" s="27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</row>
    <row r="7" spans="2:9" ht="15">
      <c r="B7" s="10"/>
      <c r="C7" s="39"/>
      <c r="D7" s="39"/>
      <c r="E7" s="39"/>
      <c r="F7" s="39"/>
      <c r="G7" s="39"/>
      <c r="H7" s="39"/>
      <c r="I7" s="3"/>
    </row>
    <row r="8" spans="2:9" ht="15.75" thickBot="1">
      <c r="B8" s="10"/>
      <c r="C8" s="39"/>
      <c r="D8" s="39"/>
      <c r="E8" s="39"/>
      <c r="F8" s="39"/>
      <c r="G8" s="39"/>
      <c r="H8" s="39"/>
      <c r="I8" s="3"/>
    </row>
    <row r="9" spans="2:19" ht="15.75" thickTop="1">
      <c r="B9" s="10"/>
      <c r="C9" s="7" t="s">
        <v>5</v>
      </c>
      <c r="D9" s="8" t="s">
        <v>6</v>
      </c>
      <c r="E9" s="7" t="s">
        <v>5</v>
      </c>
      <c r="F9" s="8" t="s">
        <v>6</v>
      </c>
      <c r="G9" s="7" t="s">
        <v>5</v>
      </c>
      <c r="H9" s="8" t="s">
        <v>6</v>
      </c>
      <c r="I9" s="3" t="s">
        <v>0</v>
      </c>
      <c r="L9" s="24"/>
      <c r="M9" s="25"/>
      <c r="N9" s="24"/>
      <c r="O9" s="25"/>
      <c r="P9" s="26" t="s">
        <v>13</v>
      </c>
      <c r="Q9" s="24"/>
      <c r="R9" s="25"/>
      <c r="S9" s="3" t="s">
        <v>14</v>
      </c>
    </row>
    <row r="10" spans="2:19" ht="15">
      <c r="B10" s="10" t="s">
        <v>9</v>
      </c>
      <c r="C10" s="29">
        <v>42177</v>
      </c>
      <c r="D10" s="30">
        <v>42235</v>
      </c>
      <c r="E10" s="31"/>
      <c r="F10" s="30"/>
      <c r="G10" s="29"/>
      <c r="H10" s="30"/>
      <c r="I10" s="3" t="s">
        <v>0</v>
      </c>
      <c r="L10" s="24"/>
      <c r="M10" s="25"/>
      <c r="N10" s="24"/>
      <c r="O10" s="25"/>
      <c r="P10" s="26" t="s">
        <v>13</v>
      </c>
      <c r="Q10" s="24"/>
      <c r="R10" s="25"/>
      <c r="S10" s="3" t="s">
        <v>14</v>
      </c>
    </row>
    <row r="11" spans="2:9" ht="15">
      <c r="B11" s="10" t="s">
        <v>7</v>
      </c>
      <c r="C11" s="29">
        <v>42135</v>
      </c>
      <c r="D11" s="30">
        <v>42148</v>
      </c>
      <c r="E11" s="31">
        <v>42226</v>
      </c>
      <c r="F11" s="30">
        <v>42253</v>
      </c>
      <c r="G11" s="31">
        <v>42275</v>
      </c>
      <c r="H11" s="30">
        <v>42288</v>
      </c>
      <c r="I11" s="3" t="s">
        <v>0</v>
      </c>
    </row>
    <row r="12" spans="2:9" ht="15">
      <c r="B12" s="13" t="s">
        <v>8</v>
      </c>
      <c r="C12" s="29">
        <v>42107</v>
      </c>
      <c r="D12" s="30">
        <v>42113</v>
      </c>
      <c r="E12" s="31">
        <v>42212</v>
      </c>
      <c r="F12" s="30">
        <v>42217</v>
      </c>
      <c r="G12" s="31">
        <v>42225</v>
      </c>
      <c r="H12" s="30">
        <v>42275</v>
      </c>
      <c r="I12" s="3" t="s">
        <v>0</v>
      </c>
    </row>
    <row r="13" spans="2:8" ht="15">
      <c r="B13" s="10"/>
      <c r="C13" s="32"/>
      <c r="D13" s="32"/>
      <c r="E13" s="32"/>
      <c r="F13" s="32"/>
      <c r="G13" s="32"/>
      <c r="H13" s="32"/>
    </row>
    <row r="14" spans="12:15" ht="15">
      <c r="L14" s="3"/>
      <c r="M14" s="3"/>
      <c r="O14" s="18"/>
    </row>
    <row r="15" spans="3:8" ht="15">
      <c r="C15" s="41" t="s">
        <v>11</v>
      </c>
      <c r="D15" s="42"/>
      <c r="E15" s="42"/>
      <c r="F15" s="42"/>
      <c r="G15" s="42"/>
      <c r="H15" s="43"/>
    </row>
    <row r="16" spans="3:8" ht="15">
      <c r="C16" s="44"/>
      <c r="D16" s="45"/>
      <c r="E16" s="45"/>
      <c r="F16" s="45"/>
      <c r="G16" s="45"/>
      <c r="H16" s="46"/>
    </row>
    <row r="17" spans="3:8" ht="15">
      <c r="C17" s="47"/>
      <c r="D17" s="48"/>
      <c r="E17" s="48"/>
      <c r="F17" s="48"/>
      <c r="G17" s="48"/>
      <c r="H17" s="49"/>
    </row>
    <row r="19" spans="12:19" ht="15" customHeight="1">
      <c r="L19" s="50"/>
      <c r="M19" s="50"/>
      <c r="N19" s="50"/>
      <c r="O19" s="50"/>
      <c r="P19" s="50"/>
      <c r="Q19" s="50"/>
      <c r="R19" s="50"/>
      <c r="S19" s="50"/>
    </row>
    <row r="20" spans="12:19" ht="15">
      <c r="L20" s="50"/>
      <c r="M20" s="50"/>
      <c r="N20" s="50"/>
      <c r="O20" s="50"/>
      <c r="P20" s="50"/>
      <c r="Q20" s="50"/>
      <c r="R20" s="50"/>
      <c r="S20" s="50"/>
    </row>
    <row r="21" spans="12:19" ht="15">
      <c r="L21" s="50"/>
      <c r="M21" s="50"/>
      <c r="N21" s="50"/>
      <c r="O21" s="50"/>
      <c r="P21" s="50"/>
      <c r="Q21" s="50"/>
      <c r="R21" s="50"/>
      <c r="S21" s="50"/>
    </row>
    <row r="22" spans="12:19" ht="15">
      <c r="L22" s="50"/>
      <c r="M22" s="50"/>
      <c r="N22" s="50"/>
      <c r="O22" s="50"/>
      <c r="P22" s="50"/>
      <c r="Q22" s="50"/>
      <c r="R22" s="50"/>
      <c r="S22" s="50"/>
    </row>
  </sheetData>
  <sheetProtection/>
  <mergeCells count="2">
    <mergeCell ref="C15:H17"/>
    <mergeCell ref="L19:S22"/>
  </mergeCells>
  <conditionalFormatting sqref="L3:O6 Q3:R6 L9:O10 Q9:R10">
    <cfRule type="expression" priority="4" dxfId="6">
      <formula>MONTH(L3)=MONTH(TODAY())+2</formula>
    </cfRule>
    <cfRule type="timePeriod" priority="5" dxfId="5" timePeriod="nextMonth">
      <formula>AND(MONTH(L3)=MONTH(TODAY())+1,OR(YEAR(L3)=YEAR(TODAY()),AND(MONTH(L3)=12,YEAR(L3)=YEAR(TODAY())+1)))</formula>
    </cfRule>
    <cfRule type="timePeriod" priority="6" dxfId="20" timePeriod="thisMonth">
      <formula>AND(MONTH(L3)=MONTH(TODAY()),YEAR(L3)=YEAR(TODAY()))</formula>
    </cfRule>
  </conditionalFormatting>
  <conditionalFormatting sqref="J6">
    <cfRule type="cellIs" priority="4" dxfId="20" operator="greaterThan">
      <formula>35</formula>
    </cfRule>
  </conditionalFormatting>
  <conditionalFormatting sqref="K6">
    <cfRule type="cellIs" priority="4" dxfId="2" operator="equal">
      <formula>$J$1</formula>
    </cfRule>
    <cfRule type="cellIs" priority="5" dxfId="1" operator="lessThan">
      <formula>$J$1</formula>
    </cfRule>
    <cfRule type="cellIs" priority="6" dxfId="0" operator="greaterThan">
      <formula>$J$1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EKZOym</cp:lastModifiedBy>
  <dcterms:created xsi:type="dcterms:W3CDTF">2015-05-20T10:21:21Z</dcterms:created>
  <dcterms:modified xsi:type="dcterms:W3CDTF">2015-07-04T11:13:43Z</dcterms:modified>
  <cp:category/>
  <cp:version/>
  <cp:contentType/>
  <cp:contentStatus/>
</cp:coreProperties>
</file>