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workbookProtection workbookPassword="CA52" lockStructure="1"/>
  <bookViews>
    <workbookView xWindow="480" yWindow="60" windowWidth="19440" windowHeight="12840"/>
  </bookViews>
  <sheets>
    <sheet name="задача" sheetId="1" r:id="rId1"/>
    <sheet name="результат" sheetId="2" state="hidden" r:id="rId2"/>
    <sheet name="параметры" sheetId="3" state="hidden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D5" i="1" l="1" a="1"/>
  <c r="D5" i="1" s="1"/>
  <c r="D6" i="1" a="1"/>
  <c r="D6" i="1" s="1"/>
  <c r="E6" i="1" a="1"/>
  <c r="E6" i="1"/>
  <c r="F6" i="1" a="1"/>
  <c r="F6" i="1"/>
  <c r="G6" i="1" a="1"/>
  <c r="G6" i="1" s="1"/>
  <c r="H6" i="1" a="1"/>
  <c r="H6" i="1" s="1"/>
  <c r="D7" i="1" a="1"/>
  <c r="D7" i="1" s="1"/>
  <c r="E7" i="1" a="1"/>
  <c r="E7" i="1" s="1"/>
  <c r="F7" i="1" a="1"/>
  <c r="F7" i="1"/>
  <c r="G7" i="1" a="1"/>
  <c r="G7" i="1" s="1"/>
  <c r="H7" i="1" a="1"/>
  <c r="H7" i="1" s="1"/>
  <c r="D8" i="1" a="1"/>
  <c r="D8" i="1" s="1"/>
  <c r="E8" i="1" a="1"/>
  <c r="E8" i="1"/>
  <c r="F8" i="1" a="1"/>
  <c r="F8" i="1" s="1"/>
  <c r="G8" i="1" a="1"/>
  <c r="G8" i="1"/>
  <c r="H8" i="1" a="1"/>
  <c r="H8" i="1" s="1"/>
  <c r="D9" i="1" a="1"/>
  <c r="D9" i="1" s="1"/>
  <c r="E9" i="1" a="1"/>
  <c r="E9" i="1" s="1"/>
  <c r="F9" i="1" a="1"/>
  <c r="F9" i="1" s="1"/>
  <c r="G9" i="1" a="1"/>
  <c r="G9" i="1" s="1"/>
  <c r="H9" i="1" a="1"/>
  <c r="H9" i="1" s="1"/>
  <c r="D10" i="1" a="1"/>
  <c r="D10" i="1" s="1"/>
  <c r="E10" i="1" a="1"/>
  <c r="E10" i="1"/>
  <c r="F10" i="1" a="1"/>
  <c r="F10" i="1"/>
  <c r="G10" i="1" a="1"/>
  <c r="G10" i="1" s="1"/>
  <c r="H10" i="1" a="1"/>
  <c r="H10" i="1" s="1"/>
  <c r="D11" i="1" a="1"/>
  <c r="D11" i="1"/>
  <c r="E11" i="1" a="1"/>
  <c r="E11" i="1" s="1"/>
  <c r="F11" i="1" a="1"/>
  <c r="F11" i="1" s="1"/>
  <c r="G11" i="1" a="1"/>
  <c r="G11" i="1" s="1"/>
  <c r="H11" i="1" a="1"/>
  <c r="H11" i="1" s="1"/>
  <c r="D12" i="1" a="1"/>
  <c r="D12" i="1"/>
  <c r="E12" i="1" a="1"/>
  <c r="E12" i="1"/>
  <c r="F12" i="1" a="1"/>
  <c r="F12" i="1" s="1"/>
  <c r="G12" i="1" a="1"/>
  <c r="G12" i="1" s="1"/>
  <c r="H12" i="1" a="1"/>
  <c r="H12" i="1"/>
  <c r="D13" i="1" a="1"/>
  <c r="D13" i="1" s="1"/>
  <c r="E13" i="1" a="1"/>
  <c r="E13" i="1" s="1"/>
  <c r="F13" i="1" a="1"/>
  <c r="F13" i="1" s="1"/>
  <c r="G13" i="1" a="1"/>
  <c r="G13" i="1" s="1"/>
  <c r="H13" i="1" a="1"/>
  <c r="H13" i="1"/>
  <c r="D14" i="1" a="1"/>
  <c r="D14" i="1" s="1"/>
  <c r="E14" i="1" a="1"/>
  <c r="E14" i="1" s="1"/>
  <c r="F14" i="1" a="1"/>
  <c r="F14" i="1" s="1"/>
  <c r="G14" i="1" a="1"/>
  <c r="G14" i="1"/>
  <c r="H14" i="1" a="1"/>
  <c r="H14" i="1" s="1"/>
  <c r="D15" i="1" a="1"/>
  <c r="D15" i="1"/>
  <c r="E15" i="1" a="1"/>
  <c r="E15" i="1" s="1"/>
  <c r="F15" i="1" a="1"/>
  <c r="F15" i="1" s="1"/>
  <c r="G15" i="1" a="1"/>
  <c r="G15" i="1" s="1"/>
  <c r="H15" i="1" a="1"/>
  <c r="H15" i="1" s="1"/>
  <c r="D16" i="1" a="1"/>
  <c r="D16" i="1" s="1"/>
  <c r="E16" i="1" a="1"/>
  <c r="E16" i="1" s="1"/>
  <c r="F16" i="1" a="1"/>
  <c r="F16" i="1" s="1"/>
  <c r="G16" i="1" a="1"/>
  <c r="G16" i="1"/>
  <c r="H16" i="1" a="1"/>
  <c r="H16" i="1"/>
  <c r="D17" i="1" a="1"/>
  <c r="D17" i="1" s="1"/>
  <c r="E17" i="1" a="1"/>
  <c r="E17" i="1" s="1"/>
  <c r="F17" i="1" a="1"/>
  <c r="F17" i="1"/>
  <c r="G17" i="1" a="1"/>
  <c r="G17" i="1" s="1"/>
  <c r="H17" i="1" a="1"/>
  <c r="H17" i="1" s="1"/>
  <c r="D18" i="1" a="1"/>
  <c r="D18" i="1" s="1"/>
  <c r="E18" i="1" a="1"/>
  <c r="E18" i="1" s="1"/>
  <c r="F18" i="1" a="1"/>
  <c r="F18" i="1"/>
  <c r="G18" i="1" a="1"/>
  <c r="G18" i="1"/>
  <c r="H18" i="1" a="1"/>
  <c r="H18" i="1" s="1"/>
  <c r="D19" i="1" a="1"/>
  <c r="D19" i="1" s="1"/>
  <c r="E19" i="1" a="1"/>
  <c r="E19" i="1"/>
  <c r="F19" i="1" a="1"/>
  <c r="F19" i="1" s="1"/>
  <c r="G19" i="1" a="1"/>
  <c r="G19" i="1" s="1"/>
  <c r="H19" i="1" a="1"/>
  <c r="H19" i="1" s="1"/>
  <c r="D20" i="1" a="1"/>
  <c r="D20" i="1" s="1"/>
  <c r="E20" i="1" a="1"/>
  <c r="E20" i="1"/>
  <c r="F20" i="1" a="1"/>
  <c r="F20" i="1" s="1"/>
  <c r="G20" i="1" a="1"/>
  <c r="G20" i="1" s="1"/>
  <c r="H20" i="1" a="1"/>
  <c r="H20" i="1" s="1"/>
  <c r="D21" i="1" a="1"/>
  <c r="D21" i="1"/>
  <c r="E21" i="1" a="1"/>
  <c r="E21" i="1" s="1"/>
  <c r="F21" i="1" a="1"/>
  <c r="F21" i="1"/>
  <c r="G21" i="1" a="1"/>
  <c r="G21" i="1" s="1"/>
  <c r="H21" i="1" a="1"/>
  <c r="H21" i="1" s="1"/>
  <c r="D22" i="1" a="1"/>
  <c r="D22" i="1" s="1"/>
  <c r="E22" i="1" a="1"/>
  <c r="E22" i="1" s="1"/>
  <c r="F22" i="1" a="1"/>
  <c r="F22" i="1" s="1"/>
  <c r="G22" i="1" a="1"/>
  <c r="G22" i="1" s="1"/>
  <c r="H22" i="1" a="1"/>
  <c r="H22" i="1" s="1"/>
  <c r="D23" i="1" a="1"/>
  <c r="D23" i="1"/>
  <c r="E23" i="1" a="1"/>
  <c r="E23" i="1"/>
  <c r="F23" i="1" a="1"/>
  <c r="F23" i="1" s="1"/>
  <c r="G23" i="1" a="1"/>
  <c r="G23" i="1" s="1"/>
  <c r="H23" i="1" a="1"/>
  <c r="H23" i="1"/>
  <c r="D24" i="1" a="1"/>
  <c r="D24" i="1" s="1"/>
  <c r="E24" i="1" a="1"/>
  <c r="E24" i="1" s="1"/>
  <c r="F24" i="1" a="1"/>
  <c r="F24" i="1" s="1"/>
  <c r="G24" i="1" a="1"/>
  <c r="G24" i="1" s="1"/>
  <c r="H24" i="1" a="1"/>
  <c r="H24" i="1"/>
  <c r="D25" i="1" a="1"/>
  <c r="D25" i="1"/>
  <c r="E25" i="1" a="1"/>
  <c r="E25" i="1" s="1"/>
  <c r="F25" i="1" a="1"/>
  <c r="F25" i="1" s="1"/>
  <c r="G25" i="1" a="1"/>
  <c r="G25" i="1"/>
  <c r="H25" i="1" a="1"/>
  <c r="H25" i="1" s="1"/>
  <c r="D26" i="1" a="1"/>
  <c r="D26" i="1" s="1"/>
  <c r="E26" i="1" a="1"/>
  <c r="E26" i="1" s="1"/>
  <c r="F26" i="1" a="1"/>
  <c r="F26" i="1" s="1"/>
  <c r="G26" i="1" a="1"/>
  <c r="G26" i="1"/>
  <c r="H26" i="1" a="1"/>
  <c r="H26" i="1" s="1"/>
  <c r="D27" i="1" a="1"/>
  <c r="D27" i="1" s="1"/>
  <c r="E27" i="1" a="1"/>
  <c r="E27" i="1" s="1"/>
  <c r="F27" i="1" a="1"/>
  <c r="F27" i="1"/>
  <c r="G27" i="1" a="1"/>
  <c r="G27" i="1" s="1"/>
  <c r="H27" i="1" a="1"/>
  <c r="H27" i="1"/>
  <c r="D28" i="1" a="1"/>
  <c r="D28" i="1" s="1"/>
  <c r="E28" i="1" a="1"/>
  <c r="E28" i="1" s="1"/>
  <c r="F28" i="1" a="1"/>
  <c r="F28" i="1" s="1"/>
  <c r="G28" i="1" a="1"/>
  <c r="G28" i="1" s="1"/>
  <c r="H28" i="1" a="1"/>
  <c r="H28" i="1" s="1"/>
  <c r="D29" i="1" a="1"/>
  <c r="D29" i="1" s="1"/>
  <c r="E29" i="1" a="1"/>
  <c r="E29" i="1" s="1"/>
  <c r="F29" i="1" a="1"/>
  <c r="F29" i="1"/>
  <c r="G29" i="1" a="1"/>
  <c r="G29" i="1"/>
  <c r="H29" i="1" a="1"/>
  <c r="H29" i="1" s="1"/>
  <c r="D30" i="1" a="1"/>
  <c r="D30" i="1" s="1"/>
  <c r="E30" i="1" a="1"/>
  <c r="E30" i="1"/>
  <c r="F30" i="1" a="1"/>
  <c r="F30" i="1" s="1"/>
  <c r="G30" i="1" a="1"/>
  <c r="G30" i="1" s="1"/>
  <c r="H30" i="1" a="1"/>
  <c r="H30" i="1" s="1"/>
  <c r="D31" i="1" a="1"/>
  <c r="D31" i="1" s="1"/>
  <c r="E31" i="1" a="1"/>
  <c r="E31" i="1"/>
  <c r="F31" i="1" a="1"/>
  <c r="F31" i="1"/>
  <c r="G31" i="1" a="1"/>
  <c r="G31" i="1" s="1"/>
  <c r="H31" i="1" a="1"/>
  <c r="H31" i="1" s="1"/>
  <c r="D32" i="1" a="1"/>
  <c r="D32" i="1"/>
  <c r="E32" i="1" a="1"/>
  <c r="E32" i="1" s="1"/>
  <c r="F32" i="1" a="1"/>
  <c r="F32" i="1" s="1"/>
  <c r="G32" i="1" a="1"/>
  <c r="G32" i="1" s="1"/>
  <c r="H32" i="1" a="1"/>
  <c r="H32" i="1" s="1"/>
  <c r="D33" i="1" a="1"/>
  <c r="D33" i="1"/>
  <c r="E33" i="1" a="1"/>
  <c r="E33" i="1" s="1"/>
  <c r="F33" i="1" a="1"/>
  <c r="F33" i="1" s="1"/>
  <c r="G33" i="1" a="1"/>
  <c r="G33" i="1" s="1"/>
  <c r="H33" i="1" a="1"/>
  <c r="H33" i="1"/>
  <c r="D34" i="1" a="1"/>
  <c r="D34" i="1" s="1"/>
  <c r="E34" i="1" a="1"/>
  <c r="E34" i="1"/>
  <c r="F34" i="1" a="1"/>
  <c r="F34" i="1" s="1"/>
  <c r="G34" i="1" a="1"/>
  <c r="G34" i="1" s="1"/>
  <c r="H34" i="1" a="1"/>
  <c r="H34" i="1" s="1"/>
  <c r="D35" i="1" a="1"/>
  <c r="D35" i="1" s="1"/>
  <c r="E35" i="1" a="1"/>
  <c r="E35" i="1" s="1"/>
  <c r="F35" i="1" a="1"/>
  <c r="F35" i="1" s="1"/>
  <c r="G35" i="1" a="1"/>
  <c r="G35" i="1" s="1"/>
  <c r="H35" i="1" a="1"/>
  <c r="H35" i="1"/>
  <c r="D36" i="1" a="1"/>
  <c r="D36" i="1"/>
  <c r="E36" i="1" a="1"/>
  <c r="E36" i="1" s="1"/>
  <c r="F36" i="1" a="1"/>
  <c r="F36" i="1" s="1"/>
  <c r="G36" i="1" a="1"/>
  <c r="G36" i="1"/>
  <c r="H36" i="1" a="1"/>
  <c r="H36" i="1" s="1"/>
  <c r="D37" i="1" a="1"/>
  <c r="D37" i="1" s="1"/>
  <c r="E37" i="1" a="1"/>
  <c r="E37" i="1" s="1"/>
  <c r="F37" i="1" a="1"/>
  <c r="F37" i="1" s="1"/>
  <c r="G37" i="1" a="1"/>
  <c r="G37" i="1"/>
  <c r="H37" i="1" a="1"/>
  <c r="H37" i="1"/>
  <c r="D38" i="1" a="1"/>
  <c r="D38" i="1" s="1"/>
  <c r="E38" i="1" a="1"/>
  <c r="E38" i="1" s="1"/>
  <c r="F38" i="1" a="1"/>
  <c r="F38" i="1"/>
  <c r="G38" i="1" a="1"/>
  <c r="G38" i="1" s="1"/>
  <c r="H38" i="1" a="1"/>
  <c r="H38" i="1" s="1"/>
  <c r="D39" i="1" a="1"/>
  <c r="D39" i="1" s="1"/>
  <c r="E39" i="1" a="1"/>
  <c r="E39" i="1" s="1"/>
  <c r="F39" i="1" a="1"/>
  <c r="F39" i="1"/>
  <c r="G39" i="1" a="1"/>
  <c r="G39" i="1" s="1"/>
  <c r="H39" i="1" a="1"/>
  <c r="H39" i="1"/>
  <c r="D40" i="1" a="1"/>
  <c r="D40" i="1" s="1"/>
  <c r="E40" i="1" a="1"/>
  <c r="E40" i="1"/>
  <c r="F40" i="1" a="1"/>
  <c r="F40" i="1" s="1"/>
  <c r="G40" i="1" a="1"/>
  <c r="G40" i="1"/>
  <c r="H40" i="1" a="1"/>
  <c r="H40" i="1" s="1"/>
  <c r="D41" i="1" a="1"/>
  <c r="D41" i="1" s="1"/>
  <c r="E41" i="1" a="1"/>
  <c r="E41" i="1" s="1"/>
  <c r="F41" i="1" a="1"/>
  <c r="F41" i="1" s="1"/>
  <c r="G41" i="1" a="1"/>
  <c r="G41" i="1"/>
  <c r="H41" i="1" a="1"/>
  <c r="H41" i="1" s="1"/>
  <c r="D42" i="1" a="1"/>
  <c r="D42" i="1" s="1"/>
  <c r="E42" i="1" a="1"/>
  <c r="E42" i="1"/>
  <c r="F42" i="1" a="1"/>
  <c r="F42" i="1"/>
  <c r="G42" i="1" a="1"/>
  <c r="G42" i="1" s="1"/>
  <c r="H42" i="1" a="1"/>
  <c r="H42" i="1" s="1"/>
  <c r="D43" i="1" a="1"/>
  <c r="D43" i="1"/>
  <c r="E43" i="1" a="1"/>
  <c r="E43" i="1" s="1"/>
  <c r="F43" i="1" a="1"/>
  <c r="F43" i="1"/>
  <c r="G43" i="1" a="1"/>
  <c r="G43" i="1" s="1"/>
  <c r="H43" i="1" a="1"/>
  <c r="H43" i="1" s="1"/>
  <c r="D44" i="1" a="1"/>
  <c r="D44" i="1"/>
  <c r="E44" i="1" a="1"/>
  <c r="E44" i="1"/>
  <c r="F44" i="1" a="1"/>
  <c r="F44" i="1" s="1"/>
  <c r="G44" i="1" a="1"/>
  <c r="G44" i="1" s="1"/>
  <c r="H44" i="1" a="1"/>
  <c r="H44" i="1"/>
  <c r="D45" i="1" a="1"/>
  <c r="D45" i="1" s="1"/>
  <c r="E45" i="1" a="1"/>
  <c r="E45" i="1" s="1"/>
  <c r="F45" i="1" a="1"/>
  <c r="F45" i="1" s="1"/>
  <c r="G45" i="1" a="1"/>
  <c r="G45" i="1" s="1"/>
  <c r="H45" i="1" a="1"/>
  <c r="H45" i="1"/>
  <c r="D46" i="1" a="1"/>
  <c r="D46" i="1" s="1"/>
  <c r="E46" i="1" a="1"/>
  <c r="E46" i="1"/>
  <c r="F46" i="1" a="1"/>
  <c r="F46" i="1" s="1"/>
  <c r="G46" i="1" a="1"/>
  <c r="G46" i="1"/>
  <c r="H46" i="1" a="1"/>
  <c r="H46" i="1" s="1"/>
  <c r="D47" i="1" a="1"/>
  <c r="D47" i="1"/>
  <c r="E47" i="1" a="1"/>
  <c r="E47" i="1" s="1"/>
  <c r="F47" i="1" a="1"/>
  <c r="F47" i="1" s="1"/>
  <c r="G47" i="1" a="1"/>
  <c r="G47" i="1" s="1"/>
  <c r="H47" i="1" a="1"/>
  <c r="H47" i="1" s="1"/>
  <c r="D48" i="1" a="1"/>
  <c r="D48" i="1"/>
  <c r="E48" i="1" a="1"/>
  <c r="E48" i="1" s="1"/>
  <c r="F48" i="1" a="1"/>
  <c r="F48" i="1" s="1"/>
  <c r="G48" i="1" a="1"/>
  <c r="G48" i="1"/>
  <c r="H48" i="1" a="1"/>
  <c r="H48" i="1"/>
  <c r="D49" i="1" a="1"/>
  <c r="D49" i="1" s="1"/>
  <c r="E49" i="1" a="1"/>
  <c r="E49" i="1" s="1"/>
  <c r="F49" i="1" a="1"/>
  <c r="F49" i="1"/>
  <c r="G49" i="1" a="1"/>
  <c r="G49" i="1" s="1"/>
  <c r="H49" i="1" a="1"/>
  <c r="H49" i="1"/>
  <c r="D50" i="1" a="1"/>
  <c r="D50" i="1" s="1"/>
  <c r="E50" i="1" a="1"/>
  <c r="E50" i="1" s="1"/>
  <c r="F50" i="1" a="1"/>
  <c r="F50" i="1"/>
  <c r="G50" i="1" a="1"/>
  <c r="G50" i="1"/>
  <c r="H50" i="1" a="1"/>
  <c r="H50" i="1" s="1"/>
  <c r="D51" i="1" a="1"/>
  <c r="D51" i="1" s="1"/>
  <c r="E51" i="1" a="1"/>
  <c r="E51" i="1"/>
  <c r="F51" i="1" a="1"/>
  <c r="F51" i="1" s="1"/>
  <c r="G51" i="1" a="1"/>
  <c r="G51" i="1" s="1"/>
  <c r="H51" i="1" a="1"/>
  <c r="H51" i="1" s="1"/>
  <c r="D52" i="1" a="1"/>
  <c r="D52" i="1" s="1"/>
  <c r="E52" i="1" a="1"/>
  <c r="E52" i="1"/>
  <c r="F52" i="1" a="1"/>
  <c r="F52" i="1" s="1"/>
  <c r="G52" i="1" a="1"/>
  <c r="G52" i="1"/>
  <c r="H52" i="1" a="1"/>
  <c r="H52" i="1" s="1"/>
  <c r="D53" i="1" a="1"/>
  <c r="D53" i="1"/>
  <c r="E53" i="1" a="1"/>
  <c r="E53" i="1" s="1"/>
  <c r="F53" i="1" a="1"/>
  <c r="F53" i="1"/>
  <c r="G53" i="1" a="1"/>
  <c r="G53" i="1" s="1"/>
  <c r="H53" i="1" a="1"/>
  <c r="H53" i="1" s="1"/>
  <c r="D54" i="1" a="1"/>
  <c r="D54" i="1" s="1"/>
  <c r="E54" i="1" a="1"/>
  <c r="E54" i="1" s="1"/>
  <c r="F54" i="1" a="1"/>
  <c r="F54" i="1"/>
  <c r="G54" i="1" a="1"/>
  <c r="G54" i="1" s="1"/>
  <c r="H54" i="1" a="1"/>
  <c r="H54" i="1" s="1"/>
  <c r="D55" i="1" a="1"/>
  <c r="D55" i="1"/>
  <c r="E55" i="1" a="1"/>
  <c r="E55" i="1"/>
  <c r="F55" i="1" a="1"/>
  <c r="F55" i="1" s="1"/>
  <c r="G55" i="1" a="1"/>
  <c r="G55" i="1" s="1"/>
  <c r="H55" i="1" a="1"/>
  <c r="H55" i="1"/>
  <c r="D56" i="1" a="1"/>
  <c r="D56" i="1" s="1"/>
  <c r="E56" i="1" a="1"/>
  <c r="E56" i="1"/>
  <c r="F56" i="1" a="1"/>
  <c r="F56" i="1" s="1"/>
  <c r="G56" i="1" a="1"/>
  <c r="G56" i="1" s="1"/>
  <c r="H56" i="1" a="1"/>
  <c r="H56" i="1"/>
  <c r="D57" i="1" a="1"/>
  <c r="D57" i="1"/>
  <c r="E57" i="1" a="1"/>
  <c r="E57" i="1" s="1"/>
  <c r="F57" i="1" a="1"/>
  <c r="F57" i="1" s="1"/>
  <c r="G57" i="1" a="1"/>
  <c r="G57" i="1"/>
  <c r="H57" i="1" a="1"/>
  <c r="H57" i="1" s="1"/>
  <c r="D58" i="1" a="1"/>
  <c r="D58" i="1" s="1"/>
  <c r="E58" i="1" a="1"/>
  <c r="E58" i="1" s="1"/>
  <c r="F58" i="1" a="1"/>
  <c r="F58" i="1" s="1"/>
  <c r="G58" i="1" a="1"/>
  <c r="G58" i="1"/>
  <c r="H58" i="1" a="1"/>
  <c r="H58" i="1" s="1"/>
  <c r="D59" i="1" a="1"/>
  <c r="D59" i="1"/>
  <c r="E59" i="1" a="1"/>
  <c r="E59" i="1" s="1"/>
  <c r="F59" i="1" a="1"/>
  <c r="F59" i="1"/>
  <c r="G59" i="1" a="1"/>
  <c r="G59" i="1" s="1"/>
  <c r="H59" i="1" a="1"/>
  <c r="H59" i="1"/>
  <c r="D60" i="1" a="1"/>
  <c r="D60" i="1" s="1"/>
  <c r="E60" i="1" a="1"/>
  <c r="E60" i="1" s="1"/>
  <c r="F60" i="1" a="1"/>
  <c r="F60" i="1" s="1"/>
  <c r="G60" i="1" a="1"/>
  <c r="G60" i="1"/>
  <c r="H60" i="1" a="1"/>
  <c r="H60" i="1"/>
  <c r="D61" i="1" a="1"/>
  <c r="D61" i="1" s="1"/>
  <c r="E61" i="1" a="1"/>
  <c r="E61" i="1" s="1"/>
  <c r="F61" i="1" a="1"/>
  <c r="F61" i="1"/>
  <c r="G61" i="1" a="1"/>
  <c r="G61" i="1"/>
  <c r="H61" i="1" a="1"/>
  <c r="H61" i="1" s="1"/>
  <c r="D62" i="1" a="1"/>
  <c r="D62" i="1" s="1"/>
  <c r="E62" i="1" a="1"/>
  <c r="E62" i="1" s="1"/>
  <c r="F62" i="1" a="1"/>
  <c r="F62" i="1"/>
  <c r="G62" i="1" a="1"/>
  <c r="G62" i="1"/>
  <c r="H62" i="1" a="1"/>
  <c r="H62" i="1" s="1"/>
  <c r="D63" i="1" a="1"/>
  <c r="D63" i="1"/>
  <c r="E63" i="1" a="1"/>
  <c r="E63" i="1"/>
  <c r="F63" i="1" a="1"/>
  <c r="F63" i="1"/>
  <c r="G63" i="1" a="1"/>
  <c r="G63" i="1" s="1"/>
  <c r="H63" i="1" a="1"/>
  <c r="H63" i="1" s="1"/>
  <c r="D64" i="1" a="1"/>
  <c r="D64" i="1"/>
  <c r="E64" i="1" a="1"/>
  <c r="E64" i="1"/>
  <c r="F64" i="1" a="1"/>
  <c r="F64" i="1" s="1"/>
  <c r="G64" i="1" a="1"/>
  <c r="G64" i="1" s="1"/>
  <c r="H64" i="1" a="1"/>
  <c r="H64" i="1"/>
  <c r="D65" i="1" a="1"/>
  <c r="D65" i="1"/>
  <c r="E65" i="1" a="1"/>
  <c r="E65" i="1" s="1"/>
  <c r="F65" i="1" a="1"/>
  <c r="F65" i="1"/>
  <c r="G65" i="1" a="1"/>
  <c r="G65" i="1" s="1"/>
  <c r="H65" i="1" a="1"/>
  <c r="H65" i="1"/>
  <c r="D66" i="1" a="1"/>
  <c r="D66" i="1" s="1"/>
  <c r="E66" i="1" a="1"/>
  <c r="E66" i="1"/>
  <c r="F66" i="1" a="1"/>
  <c r="F66" i="1" s="1"/>
  <c r="G66" i="1" a="1"/>
  <c r="G66" i="1"/>
  <c r="H66" i="1" a="1"/>
  <c r="H66" i="1" s="1"/>
  <c r="D67" i="1" a="1"/>
  <c r="D67" i="1"/>
  <c r="E67" i="1" a="1"/>
  <c r="E67" i="1"/>
  <c r="F67" i="1" a="1"/>
  <c r="F67" i="1" s="1"/>
  <c r="G67" i="1" a="1"/>
  <c r="G67" i="1" s="1"/>
  <c r="H67" i="1" a="1"/>
  <c r="H67" i="1"/>
  <c r="D68" i="1" a="1"/>
  <c r="D68" i="1"/>
  <c r="E68" i="1" a="1"/>
  <c r="E68" i="1" s="1"/>
  <c r="F68" i="1" a="1"/>
  <c r="F68" i="1" s="1"/>
  <c r="G68" i="1" a="1"/>
  <c r="G68" i="1"/>
  <c r="H68" i="1" a="1"/>
  <c r="H68" i="1"/>
  <c r="D69" i="1" a="1"/>
  <c r="D69" i="1"/>
  <c r="E69" i="1" a="1"/>
  <c r="E69" i="1" s="1"/>
  <c r="F69" i="1" a="1"/>
  <c r="F69" i="1"/>
  <c r="G69" i="1" a="1"/>
  <c r="G69" i="1"/>
  <c r="H69" i="1" a="1"/>
  <c r="H69" i="1"/>
  <c r="D70" i="1" a="1"/>
  <c r="D70" i="1" s="1"/>
  <c r="E70" i="1" a="1"/>
  <c r="E70" i="1" s="1"/>
  <c r="F70" i="1" a="1"/>
  <c r="F70" i="1"/>
  <c r="G70" i="1" a="1"/>
  <c r="G70" i="1"/>
  <c r="H70" i="1" a="1"/>
  <c r="H70" i="1" s="1"/>
  <c r="D71" i="1" a="1"/>
  <c r="D71" i="1" s="1"/>
  <c r="E71" i="1" a="1"/>
  <c r="E71" i="1"/>
  <c r="F71" i="1" a="1"/>
  <c r="F71" i="1"/>
  <c r="G71" i="1" a="1"/>
  <c r="G71" i="1" s="1"/>
  <c r="H71" i="1" a="1"/>
  <c r="H71" i="1"/>
  <c r="D72" i="1" a="1"/>
  <c r="D72" i="1" s="1"/>
  <c r="E72" i="1" a="1"/>
  <c r="E72" i="1"/>
  <c r="F72" i="1" a="1"/>
  <c r="F72" i="1" s="1"/>
  <c r="G72" i="1" a="1"/>
  <c r="G72" i="1"/>
  <c r="H72" i="1" a="1"/>
  <c r="H72" i="1" s="1"/>
  <c r="D73" i="1" a="1"/>
  <c r="D73" i="1"/>
  <c r="E73" i="1" a="1"/>
  <c r="E73" i="1" s="1"/>
  <c r="F73" i="1" a="1"/>
  <c r="F73" i="1"/>
  <c r="G73" i="1" a="1"/>
  <c r="G73" i="1"/>
  <c r="H73" i="1" a="1"/>
  <c r="H73" i="1" s="1"/>
  <c r="D74" i="1" a="1"/>
  <c r="D74" i="1"/>
  <c r="E74" i="1" a="1"/>
  <c r="E74" i="1"/>
  <c r="F74" i="1" a="1"/>
  <c r="F74" i="1"/>
  <c r="G74" i="1" a="1"/>
  <c r="G74" i="1" s="1"/>
  <c r="H74" i="1" a="1"/>
  <c r="H74" i="1"/>
  <c r="D75" i="1" a="1"/>
  <c r="D75" i="1"/>
  <c r="E75" i="1" a="1"/>
  <c r="E75" i="1"/>
  <c r="F75" i="1" a="1"/>
  <c r="F75" i="1" s="1"/>
  <c r="G75" i="1" a="1"/>
  <c r="G75" i="1"/>
  <c r="H75" i="1" a="1"/>
  <c r="H75" i="1"/>
  <c r="D76" i="1" a="1"/>
  <c r="D76" i="1"/>
  <c r="E76" i="1" a="1"/>
  <c r="E76" i="1" s="1"/>
  <c r="F76" i="1" a="1"/>
  <c r="F76" i="1"/>
  <c r="G76" i="1" a="1"/>
  <c r="G76" i="1"/>
  <c r="H76" i="1" a="1"/>
  <c r="H76" i="1"/>
  <c r="E5" i="1" a="1"/>
  <c r="E5" i="1" s="1"/>
  <c r="F5" i="1" a="1"/>
  <c r="F5" i="1" s="1"/>
  <c r="G5" i="1" a="1"/>
  <c r="G5" i="1" s="1"/>
  <c r="H5" i="1" a="1"/>
  <c r="H5" i="1" s="1"/>
  <c r="E77" i="1" l="1"/>
  <c r="D77" i="1"/>
  <c r="I5" i="1"/>
  <c r="I74" i="1"/>
  <c r="I70" i="1"/>
  <c r="I66" i="1"/>
  <c r="I62" i="1"/>
  <c r="I58" i="1"/>
  <c r="I54" i="1"/>
  <c r="I50" i="1"/>
  <c r="I46" i="1"/>
  <c r="I42" i="1"/>
  <c r="I75" i="1"/>
  <c r="I71" i="1"/>
  <c r="I67" i="1"/>
  <c r="I63" i="1"/>
  <c r="I59" i="1"/>
  <c r="I55" i="1"/>
  <c r="I51" i="1"/>
  <c r="I47" i="1"/>
  <c r="I43" i="1"/>
  <c r="I37" i="1"/>
  <c r="I33" i="1"/>
  <c r="I29" i="1"/>
  <c r="I25" i="1"/>
  <c r="I21" i="1"/>
  <c r="I17" i="1"/>
  <c r="I13" i="1"/>
  <c r="I9" i="1"/>
  <c r="I38" i="1"/>
  <c r="I34" i="1"/>
  <c r="I30" i="1"/>
  <c r="I26" i="1"/>
  <c r="I22" i="1"/>
  <c r="I18" i="1"/>
  <c r="I14" i="1"/>
  <c r="I10" i="1"/>
  <c r="I6" i="1"/>
  <c r="I76" i="1"/>
  <c r="I72" i="1"/>
  <c r="I68" i="1"/>
  <c r="I64" i="1"/>
  <c r="I60" i="1"/>
  <c r="I56" i="1"/>
  <c r="I52" i="1"/>
  <c r="I48" i="1"/>
  <c r="I44" i="1"/>
  <c r="I73" i="1"/>
  <c r="I69" i="1"/>
  <c r="I65" i="1"/>
  <c r="I61" i="1"/>
  <c r="I57" i="1"/>
  <c r="I53" i="1"/>
  <c r="I49" i="1"/>
  <c r="I45" i="1"/>
  <c r="I41" i="1"/>
  <c r="I39" i="1"/>
  <c r="I35" i="1"/>
  <c r="I31" i="1"/>
  <c r="I27" i="1"/>
  <c r="I23" i="1"/>
  <c r="I19" i="1"/>
  <c r="I15" i="1"/>
  <c r="I11" i="1"/>
  <c r="I7" i="1"/>
  <c r="I40" i="1"/>
  <c r="I36" i="1"/>
  <c r="I32" i="1"/>
  <c r="I28" i="1"/>
  <c r="I24" i="1"/>
  <c r="I20" i="1"/>
  <c r="I16" i="1"/>
  <c r="I12" i="1"/>
  <c r="I8" i="1"/>
  <c r="F77" i="1"/>
  <c r="G77" i="1"/>
  <c r="H77" i="1"/>
  <c r="A1" i="2" l="1"/>
  <c r="I77" i="1"/>
</calcChain>
</file>

<file path=xl/sharedStrings.xml><?xml version="1.0" encoding="utf-8"?>
<sst xmlns="http://schemas.openxmlformats.org/spreadsheetml/2006/main" count="226" uniqueCount="225">
  <si>
    <t>Таблица №2</t>
  </si>
  <si>
    <t>Таблица №1</t>
  </si>
  <si>
    <t>Названия строк</t>
  </si>
  <si>
    <t>0000020050 Карамелькино ЛФР</t>
  </si>
  <si>
    <t>0000020100 Карамелькино дюшес ЛФР</t>
  </si>
  <si>
    <t>0000020200 Карамелькино мята ЛФР</t>
  </si>
  <si>
    <t>0000040000 Цитрусовый микс ЛФР</t>
  </si>
  <si>
    <t>0000080110 Roshen LolliPops с коктейльными вкусами ЛФР</t>
  </si>
  <si>
    <t>0000080210 Roshen LolliPops с фруктовыми соками ЛФР</t>
  </si>
  <si>
    <t>0000115000 Бим-Бом ЛФР</t>
  </si>
  <si>
    <t>0000130000 Рошен микс ЛФР</t>
  </si>
  <si>
    <t>0000130101 Рошен джус-микс ЛФР</t>
  </si>
  <si>
    <t>0000130200 Карамелькино микс ЛФР</t>
  </si>
  <si>
    <t>0000130400 Грушки-яблочки</t>
  </si>
  <si>
    <t>0000160005 Рошен эвкалипт-ментол ЛФР</t>
  </si>
  <si>
    <t>0000166105 Рошен клубника со сливками ЛФР</t>
  </si>
  <si>
    <t>0000167010 Ванильное небо ЛФР</t>
  </si>
  <si>
    <t>0000170100 Кислинка ЛФР</t>
  </si>
  <si>
    <t>0000190000 Капри молоко ЛФР</t>
  </si>
  <si>
    <t>0000251400 Стеклышки микс ЛФР</t>
  </si>
  <si>
    <t>0000251600 Чай не Чай ЛФР</t>
  </si>
  <si>
    <t>0000252600 караМЕЛКИ ЛФР</t>
  </si>
  <si>
    <t>0000320005 Эклер ЛФР</t>
  </si>
  <si>
    <t>0000320020 Эклер NEW ЛФР</t>
  </si>
  <si>
    <t>0000320200 Эклер молоко ЛФР</t>
  </si>
  <si>
    <t>0000320220 Эклер молоко NEW ЛФР</t>
  </si>
  <si>
    <t>0000330120 Молочная капля ЛФР</t>
  </si>
  <si>
    <t>0000330150 CoffeeLike ЛФР</t>
  </si>
  <si>
    <t>0000330200 Choconilla ЛФР</t>
  </si>
  <si>
    <t>0000400100 Милана ЛФР</t>
  </si>
  <si>
    <t>0000520000 Сливки-ленивки ЛФР</t>
  </si>
  <si>
    <t>0000540100 Фруктовое тоффи Рошен ЛФР</t>
  </si>
  <si>
    <t>0000580000 Джелли ЛФР</t>
  </si>
  <si>
    <t>0000581000 Citrus Boom</t>
  </si>
  <si>
    <t>0000583100 Бешеная пчелка фрутти ЛФР</t>
  </si>
  <si>
    <t>0000702018 Молочная капля 250 ЛФР</t>
  </si>
  <si>
    <t>0000702215 Сливки-ленивки 250 ЛФР</t>
  </si>
  <si>
    <t>0000702230 Фруктовое тоффи Рошен 250 ЛФР</t>
  </si>
  <si>
    <t>0000702295 Джелли 250 ЛФР</t>
  </si>
  <si>
    <t>0000710200 Рошен микс 300 ЛФР</t>
  </si>
  <si>
    <t>0000710310 Цитрусовый микс 300 ЛФР</t>
  </si>
  <si>
    <t>0000710320 Карамелькино микс 300 ЛФР</t>
  </si>
  <si>
    <t>0000710335 Карамелькино 300 ЛФР</t>
  </si>
  <si>
    <t>0000710340 Карамелькино дюшес 300 ЛФР</t>
  </si>
  <si>
    <t>0000710360 Карамелькино мята 300 ЛФР</t>
  </si>
  <si>
    <t>0000712050 Roshen LolliPops с коктейльными вкусами 192 ЛФР</t>
  </si>
  <si>
    <t>0000712300 Бешеная пчелка фрутти 250 ЛФР</t>
  </si>
  <si>
    <t>0000713024 Эклер NEW 200 ЛФР</t>
  </si>
  <si>
    <t>0000713026 Эклер 200 ЛФР</t>
  </si>
  <si>
    <t>0000713032 Кислинка 180 ЛФР</t>
  </si>
  <si>
    <t>1005041080 Желанже ЛФР</t>
  </si>
  <si>
    <t>1005041200 Конфета Бим-Бом ЛФР</t>
  </si>
  <si>
    <t>1005041218 Буги-Вуги ЛФР</t>
  </si>
  <si>
    <t>1005041220 Вася-Василек ЛФР</t>
  </si>
  <si>
    <t>1005041400 Крутое Пике ЛФР</t>
  </si>
  <si>
    <t>1005041500 Морская звезда ЛФР</t>
  </si>
  <si>
    <t>1005041880 Цитрон Рошен ЛФР</t>
  </si>
  <si>
    <t>1005041900 Южный вечер ЛФР</t>
  </si>
  <si>
    <t>1005080000 Grand toffy классик ЛФР</t>
  </si>
  <si>
    <t>1005080100 Grand toffy аромат лесного ореха ЛФР</t>
  </si>
  <si>
    <t>1005080200 Grand toffy шоколад ЛФР</t>
  </si>
  <si>
    <t>1005156020 Rossetti ЛФР</t>
  </si>
  <si>
    <t>1005156120 Sorrento ЛФР</t>
  </si>
  <si>
    <t>1005190110 Конфеты Шоколадный замок молоко ЛФР</t>
  </si>
  <si>
    <t>1005190200 Конфеты Шоколадный замок шоколад ЛФР</t>
  </si>
  <si>
    <t>1005190300 Конфеты Сливки-ленивки ЛФР</t>
  </si>
  <si>
    <t>1005190301 !Конфеты Сливки-ленивки ЛФР</t>
  </si>
  <si>
    <t>1005560100 Нуга РОШЕН ванильная ЛФР</t>
  </si>
  <si>
    <t>1005560300 Нуга РОШЕН шоколадная ЛФР</t>
  </si>
  <si>
    <t>1005560400 Candy Nut с арахисом ЛФР</t>
  </si>
  <si>
    <t>1005712560 Желанже 250 ЛФР</t>
  </si>
  <si>
    <t>1005712565 Морская Звезда 250 ЛФР</t>
  </si>
  <si>
    <t>1005712800 Grand toffy классик 250 ЛФР</t>
  </si>
  <si>
    <t>1005712850 Нуга РОШЕН ванильная 200 ЛФР</t>
  </si>
  <si>
    <t>1005712900 Candy Nut с арахисом 250 ЛФР</t>
  </si>
  <si>
    <t>Общий итог</t>
  </si>
  <si>
    <t xml:space="preserve"> Масса</t>
  </si>
  <si>
    <t>0000020050</t>
  </si>
  <si>
    <t>Карамелькино ЛФР</t>
  </si>
  <si>
    <t>0000020100</t>
  </si>
  <si>
    <t>Карамелькино дюшес ЛФР</t>
  </si>
  <si>
    <t>0000020200</t>
  </si>
  <si>
    <t>Карамелькино мята ЛФР</t>
  </si>
  <si>
    <t>0000040000</t>
  </si>
  <si>
    <t>Цитрусовый микс ЛФР</t>
  </si>
  <si>
    <t>0000080110</t>
  </si>
  <si>
    <t>Roshen LolliPops с коктейльными вкусами ЛФР</t>
  </si>
  <si>
    <t>0000080210</t>
  </si>
  <si>
    <t>Roshen LolliPops с фруктовыми соками ЛФР</t>
  </si>
  <si>
    <t>0000115000</t>
  </si>
  <si>
    <t>Бим-Бом ЛФР</t>
  </si>
  <si>
    <t>0000130000</t>
  </si>
  <si>
    <t>Рошен микс ЛФР</t>
  </si>
  <si>
    <t>0000130101</t>
  </si>
  <si>
    <t>Рошен джус-микс ЛФР</t>
  </si>
  <si>
    <t>0000130200</t>
  </si>
  <si>
    <t>Карамелькино микс ЛФР</t>
  </si>
  <si>
    <t>0000130400</t>
  </si>
  <si>
    <t>Грушки-яблочки</t>
  </si>
  <si>
    <t>0000160005</t>
  </si>
  <si>
    <t>Рошен эвкалипт-ментол ЛФР</t>
  </si>
  <si>
    <t>0000166105</t>
  </si>
  <si>
    <t>Рошен клубника со сливками ЛФР</t>
  </si>
  <si>
    <t>0000167010</t>
  </si>
  <si>
    <t>Ванильное небо ЛФР</t>
  </si>
  <si>
    <t>0000170100</t>
  </si>
  <si>
    <t>Кислинка ЛФР</t>
  </si>
  <si>
    <t>0000190000</t>
  </si>
  <si>
    <t>Капри молоко ЛФР</t>
  </si>
  <si>
    <t>0000251400</t>
  </si>
  <si>
    <t>Стеклышки микс ЛФР</t>
  </si>
  <si>
    <t>0000251600</t>
  </si>
  <si>
    <t>Чай не Чай ЛФР</t>
  </si>
  <si>
    <t>0000252600</t>
  </si>
  <si>
    <t>караМЕЛКИ ЛФР</t>
  </si>
  <si>
    <t>0000320005</t>
  </si>
  <si>
    <t>Эклер ЛФР</t>
  </si>
  <si>
    <t>0000320020</t>
  </si>
  <si>
    <t>Эклер NEW ЛФР</t>
  </si>
  <si>
    <t>0000320200</t>
  </si>
  <si>
    <t>Эклер молоко ЛФР</t>
  </si>
  <si>
    <t>0000320220</t>
  </si>
  <si>
    <t>Эклер молоко NEW ЛФР</t>
  </si>
  <si>
    <t>0000330120</t>
  </si>
  <si>
    <t>Молочная капля ЛФР</t>
  </si>
  <si>
    <t>0000330150</t>
  </si>
  <si>
    <t>CoffeeLike ЛФР</t>
  </si>
  <si>
    <t>0000330200</t>
  </si>
  <si>
    <t>Choconilla ЛФР</t>
  </si>
  <si>
    <t>0000400100</t>
  </si>
  <si>
    <t>Милана ЛФР</t>
  </si>
  <si>
    <t>0000520000</t>
  </si>
  <si>
    <t>Сливки-ленивки ЛФР</t>
  </si>
  <si>
    <t>0000540100</t>
  </si>
  <si>
    <t>Фруктовое тоффи Рошен ЛФР</t>
  </si>
  <si>
    <t>0000580000</t>
  </si>
  <si>
    <t>Джелли ЛФР</t>
  </si>
  <si>
    <t>0000581000</t>
  </si>
  <si>
    <t>Citrus Boom</t>
  </si>
  <si>
    <t>0000583100</t>
  </si>
  <si>
    <t>Бешеная пчелка фрутти ЛФР</t>
  </si>
  <si>
    <t>0000702018</t>
  </si>
  <si>
    <t>Молочная капля 250 ЛФР</t>
  </si>
  <si>
    <t>0000702215</t>
  </si>
  <si>
    <t>Сливки-ленивки 250 ЛФР</t>
  </si>
  <si>
    <t>0000702230</t>
  </si>
  <si>
    <t>Фруктовое тоффи Рошен 250 ЛФР</t>
  </si>
  <si>
    <t>0000702295</t>
  </si>
  <si>
    <t>Джелли 250 ЛФР</t>
  </si>
  <si>
    <t>0000710200</t>
  </si>
  <si>
    <t>Рошен микс 300 ЛФР</t>
  </si>
  <si>
    <t>0000710310</t>
  </si>
  <si>
    <t>Цитрусовый микс 300 ЛФР</t>
  </si>
  <si>
    <t>0000710320</t>
  </si>
  <si>
    <t>Карамелькино микс 300 ЛФР</t>
  </si>
  <si>
    <t>0000710335</t>
  </si>
  <si>
    <t>Карамелькино 300 ЛФР</t>
  </si>
  <si>
    <t>0000710340</t>
  </si>
  <si>
    <t>Карамелькино дюшес 300 ЛФР</t>
  </si>
  <si>
    <t>0000710360</t>
  </si>
  <si>
    <t>Карамелькино мята 300 ЛФР</t>
  </si>
  <si>
    <t>0000712050</t>
  </si>
  <si>
    <t>Roshen LolliPops с коктейльными вкусами 192 ЛФР</t>
  </si>
  <si>
    <t>0000712300</t>
  </si>
  <si>
    <t>Бешеная пчелка фрутти 250 ЛФР</t>
  </si>
  <si>
    <t>0000713024</t>
  </si>
  <si>
    <t>Эклер NEW 200 ЛФР</t>
  </si>
  <si>
    <t>0000713026</t>
  </si>
  <si>
    <t>Эклер 200 ЛФР</t>
  </si>
  <si>
    <t>0000713032</t>
  </si>
  <si>
    <t>Кислинка 180 ЛФР</t>
  </si>
  <si>
    <t>1005041080</t>
  </si>
  <si>
    <t>Желанже ЛФР</t>
  </si>
  <si>
    <t>1005041200</t>
  </si>
  <si>
    <t>Конфета Бим-Бом ЛФР</t>
  </si>
  <si>
    <t>1005041218</t>
  </si>
  <si>
    <t>Буги-Вуги ЛФР</t>
  </si>
  <si>
    <t>1005041220</t>
  </si>
  <si>
    <t>Вася-Василек ЛФР</t>
  </si>
  <si>
    <t>1005041400</t>
  </si>
  <si>
    <t>Крутое Пике ЛФР</t>
  </si>
  <si>
    <t>1005041500</t>
  </si>
  <si>
    <t>Морская звезда ЛФР</t>
  </si>
  <si>
    <t>1005041880</t>
  </si>
  <si>
    <t>Цитрон Рошен ЛФР</t>
  </si>
  <si>
    <t>1005041900</t>
  </si>
  <si>
    <t>Южный вечер ЛФР</t>
  </si>
  <si>
    <t>1005080000</t>
  </si>
  <si>
    <t>Grand toffy классик ЛФР</t>
  </si>
  <si>
    <t>1005080100</t>
  </si>
  <si>
    <t>Grand toffy аромат лесного ореха ЛФР</t>
  </si>
  <si>
    <t>1005080200</t>
  </si>
  <si>
    <t>Grand toffy шоколад ЛФР</t>
  </si>
  <si>
    <t>1005156020</t>
  </si>
  <si>
    <t>Rossetti ЛФР</t>
  </si>
  <si>
    <t>1005156120</t>
  </si>
  <si>
    <t>Sorrento ЛФР</t>
  </si>
  <si>
    <t>1005190110</t>
  </si>
  <si>
    <t>Конфеты Шоколадный замок молоко ЛФР</t>
  </si>
  <si>
    <t>1005190200</t>
  </si>
  <si>
    <t>Конфеты Шоколадный замок шоколад ЛФР</t>
  </si>
  <si>
    <t>1005190300</t>
  </si>
  <si>
    <t>Конфеты Сливки-ленивки ЛФР</t>
  </si>
  <si>
    <t>1005190301</t>
  </si>
  <si>
    <t>!Конфеты Сливки-ленивки ЛФР</t>
  </si>
  <si>
    <t>1005560100</t>
  </si>
  <si>
    <t>Нуга РОШЕН ванильная ЛФР</t>
  </si>
  <si>
    <t>1005560300</t>
  </si>
  <si>
    <t>Нуга РОШЕН шоколадная ЛФР</t>
  </si>
  <si>
    <t>1005560400</t>
  </si>
  <si>
    <t>Candy Nut с арахисом ЛФР</t>
  </si>
  <si>
    <t>1005712560</t>
  </si>
  <si>
    <t>Желанже 250 ЛФР</t>
  </si>
  <si>
    <t>1005712565</t>
  </si>
  <si>
    <t>Морская Звезда 250 ЛФР</t>
  </si>
  <si>
    <t>1005712800</t>
  </si>
  <si>
    <t>Grand toffy классик 250 ЛФР</t>
  </si>
  <si>
    <t>1005712850</t>
  </si>
  <si>
    <t>Нуга РОШЕН ванильная 200 ЛФР</t>
  </si>
  <si>
    <t>1005712900</t>
  </si>
  <si>
    <t>Candy Nut с арахисом 250 ЛФР</t>
  </si>
  <si>
    <t>Код</t>
  </si>
  <si>
    <t>Наименование</t>
  </si>
  <si>
    <t>ИТОГО</t>
  </si>
  <si>
    <t>С помощью формулы перетянуть данные с Таблицы №2 в Таблицу №1, так что бы сошлась ИТОГОвая сумма.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</si>
</sst>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Protection="1"/>
    <xf numFmtId="0" fontId="1" fillId="0" borderId="0" xfId="0" applyFont="1" applyProtection="1"/>
    <xf numFmtId="0" fontId="0" fillId="3" borderId="0" xfId="0" applyFill="1" applyProtection="1"/>
    <xf numFmtId="0" fontId="1" fillId="3" borderId="1" xfId="0" applyFont="1" applyFill="1" applyBorder="1" applyProtection="1"/>
    <xf numFmtId="0" fontId="0" fillId="0" borderId="1" xfId="0" applyBorder="1" applyProtection="1"/>
    <xf numFmtId="0" fontId="2" fillId="0" borderId="0" xfId="0" applyFont="1" applyProtection="1"/>
    <xf numFmtId="3" fontId="0" fillId="0" borderId="1" xfId="0" applyNumberFormat="1" applyBorder="1" applyProtection="1">
      <protection locked="0"/>
    </xf>
    <xf numFmtId="22" fontId="1" fillId="4" borderId="1" xfId="0" applyNumberFormat="1" applyFont="1" applyFill="1" applyBorder="1" applyProtection="1"/>
    <xf numFmtId="22" fontId="1" fillId="3" borderId="1" xfId="0" applyNumberFormat="1" applyFont="1" applyFill="1" applyBorder="1" applyProtection="1"/>
    <xf numFmtId="0" fontId="0" fillId="0" borderId="0" xfId="0" pivotButton="1" applyProtection="1"/>
    <xf numFmtId="3" fontId="1" fillId="3" borderId="1" xfId="0" applyNumberFormat="1" applyFont="1" applyFill="1" applyBorder="1" applyProtection="1"/>
    <xf numFmtId="0" fontId="0" fillId="0" borderId="0" xfId="0" applyAlignment="1" applyProtection="1">
      <alignment horizontal="left"/>
    </xf>
    <xf numFmtId="3" fontId="0" fillId="3" borderId="0" xfId="0" applyNumberFormat="1" applyFill="1" applyProtection="1"/>
    <xf numFmtId="22" fontId="0" fillId="0" borderId="0" xfId="0" applyNumberFormat="1" applyAlignment="1" applyProtection="1">
      <alignment horizontal="left" indent="1"/>
    </xf>
    <xf numFmtId="3" fontId="1" fillId="4" borderId="1" xfId="0" applyNumberFormat="1" applyFont="1" applyFill="1" applyBorder="1" applyProtection="1"/>
  </cellXfs>
  <cellStyles count="1">
    <cellStyle name="Обычный" xfId="0" builtinId="0"/>
  </cellStyles>
  <dxfs count="3">
    <dxf>
      <protection locked="1"/>
    </dxf>
    <dxf>
      <numFmt numFmtId="3" formatCode="#,##0"/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O-Analitik/&#1046;&#1077;&#1085;&#1103;/1-&#1082;&#1072;%20&#1056;&#1086;&#1089;&#1089;&#1080;&#1080;%20&#1084;&#1072;&#1081;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чук Евгений" refreshedDate="42164.534570370372" createdVersion="4" refreshedVersion="4" minRefreshableVersion="3" recordCount="1053">
  <cacheSource type="worksheet">
    <worksheetSource ref="A2:G1055" sheet="1-ка России май" r:id="rId2"/>
  </cacheSource>
  <cacheFields count="7">
    <cacheField name="Год" numFmtId="0">
      <sharedItems containsSemiMixedTypes="0" containsString="0" containsNumber="1" containsInteger="1" minValue="2015" maxValue="2015"/>
    </cacheField>
    <cacheField name="Месяц" numFmtId="0">
      <sharedItems containsSemiMixedTypes="0" containsString="0" containsNumber="1" containsInteger="1" minValue="5" maxValue="5"/>
    </cacheField>
    <cacheField name="Дата" numFmtId="0">
      <sharedItems containsSemiMixedTypes="0" containsNonDate="0" containsDate="1" containsString="0" minDate="2015-05-01T00:00:00" maxDate="2015-05-09T00:00:00" count="5">
        <d v="2015-05-01T00:00:00"/>
        <d v="2015-05-05T00:00:00"/>
        <d v="2015-05-06T00:00:00"/>
        <d v="2015-05-07T00:00:00"/>
        <d v="2015-05-08T00:00:00"/>
      </sharedItems>
    </cacheField>
    <cacheField name="Материал" numFmtId="0">
      <sharedItems count="72">
        <s v="0000020050 Карамелькино ЛФР"/>
        <s v="0000020100 Карамелькино дюшес ЛФР"/>
        <s v="0000020200 Карамелькино мята ЛФР"/>
        <s v="0000040000 Цитрусовый микс ЛФР"/>
        <s v="0000080110 Roshen LolliPops с коктейльными вкусами ЛФР"/>
        <s v="0000080210 Roshen LolliPops с фруктовыми соками ЛФР"/>
        <s v="0000115000 Бим-Бом ЛФР"/>
        <s v="0000130000 Рошен микс ЛФР"/>
        <s v="0000130101 Рошен джус-микс ЛФР"/>
        <s v="0000130200 Карамелькино микс ЛФР"/>
        <s v="0000130400 Грушки-яблочки"/>
        <s v="0000160005 Рошен эвкалипт-ментол ЛФР"/>
        <s v="0000166105 Рошен клубника со сливками ЛФР"/>
        <s v="0000167010 Ванильное небо ЛФР"/>
        <s v="0000170100 Кислинка ЛФР"/>
        <s v="0000190000 Капри молоко ЛФР"/>
        <s v="0000251400 Стеклышки микс ЛФР"/>
        <s v="0000251600 Чай не Чай ЛФР"/>
        <s v="0000252600 караМЕЛКИ ЛФР"/>
        <s v="0000320005 Эклер ЛФР"/>
        <s v="0000320020 Эклер NEW ЛФР"/>
        <s v="0000320200 Эклер молоко ЛФР"/>
        <s v="0000320220 Эклер молоко NEW ЛФР"/>
        <s v="0000330120 Молочная капля ЛФР"/>
        <s v="0000330150 CoffeeLike ЛФР"/>
        <s v="0000330200 Choconilla ЛФР"/>
        <s v="0000400100 Милана ЛФР"/>
        <s v="0000520000 Сливки-ленивки ЛФР"/>
        <s v="0000540100 Фруктовое тоффи Рошен ЛФР"/>
        <s v="0000580000 Джелли ЛФР"/>
        <s v="0000581000 Citrus Boom"/>
        <s v="0000583100 Бешеная пчелка фрутти ЛФР"/>
        <s v="0000702018 Молочная капля 250 ЛФР"/>
        <s v="0000702215 Сливки-ленивки 250 ЛФР"/>
        <s v="0000702230 Фруктовое тоффи Рошен 250 ЛФР"/>
        <s v="0000702295 Джелли 250 ЛФР"/>
        <s v="0000710200 Рошен микс 300 ЛФР"/>
        <s v="0000710310 Цитрусовый микс 300 ЛФР"/>
        <s v="0000710320 Карамелькино микс 300 ЛФР"/>
        <s v="0000710335 Карамелькино 300 ЛФР"/>
        <s v="0000710340 Карамелькино дюшес 300 ЛФР"/>
        <s v="0000710360 Карамелькино мята 300 ЛФР"/>
        <s v="0000712050 Roshen LolliPops с коктейльными вкусами 192 ЛФР"/>
        <s v="0000712300 Бешеная пчелка фрутти 250 ЛФР"/>
        <s v="0000713024 Эклер NEW 200 ЛФР"/>
        <s v="0000713026 Эклер 200 ЛФР"/>
        <s v="0000713032 Кислинка 180 ЛФР"/>
        <s v="1005041080 Желанже ЛФР"/>
        <s v="1005041200 Конфета Бим-Бом ЛФР"/>
        <s v="1005041218 Буги-Вуги ЛФР"/>
        <s v="1005041220 Вася-Василек ЛФР"/>
        <s v="1005041400 Крутое Пике ЛФР"/>
        <s v="1005041500 Морская звезда ЛФР"/>
        <s v="1005041880 Цитрон Рошен ЛФР"/>
        <s v="1005041900 Южный вечер ЛФР"/>
        <s v="1005080000 Grand toffy классик ЛФР"/>
        <s v="1005080100 Grand toffy аромат лесного ореха ЛФР"/>
        <s v="1005080200 Grand toffy шоколад ЛФР"/>
        <s v="1005156020 Rossetti ЛФР"/>
        <s v="1005156120 Sorrento ЛФР"/>
        <s v="1005190110 Конфеты Шоколадный замок молоко ЛФР"/>
        <s v="1005190200 Конфеты Шоколадный замок шоколад ЛФР"/>
        <s v="1005190300 Конфеты Сливки-ленивки ЛФР"/>
        <s v="1005560100 Нуга РОШЕН ванильная ЛФР"/>
        <s v="1005560300 Нуга РОШЕН шоколадная ЛФР"/>
        <s v="1005560400 Candy Nut с арахисом ЛФР"/>
        <s v="1005712560 Желанже 250 ЛФР"/>
        <s v="1005712565 Морская Звезда 250 ЛФР"/>
        <s v="1005712800 Grand toffy классик 250 ЛФР"/>
        <s v="1005712850 Нуга РОШЕН ванильная 200 ЛФР"/>
        <s v="1005712900 Candy Nut с арахисом 250 ЛФР"/>
        <s v="1005190301 !Конфеты Сливки-ленивки ЛФР"/>
      </sharedItems>
    </cacheField>
    <cacheField name="Группа" numFmtId="0">
      <sharedItems/>
    </cacheField>
    <cacheField name="Регион" numFmtId="0">
      <sharedItems/>
    </cacheField>
    <cacheField name="Масса" numFmtId="0">
      <sharedItems containsSemiMixedTypes="0" containsString="0" containsNumber="1" minValue="0" maxValue="124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3">
  <r>
    <n v="2015"/>
    <n v="5"/>
    <x v="0"/>
    <x v="0"/>
    <s v="0000 Карамель,Ирис,Желейные(вес)"/>
    <s v="БАЙКАЛЬСКИЙ РЕГИОН"/>
    <n v="0"/>
  </r>
  <r>
    <n v="2015"/>
    <n v="5"/>
    <x v="0"/>
    <x v="0"/>
    <s v="0000 Карамель,Ирис,Желейные(вес)"/>
    <s v="ДАЛЬНИЙ ВОСТОК"/>
    <n v="0"/>
  </r>
  <r>
    <n v="2015"/>
    <n v="5"/>
    <x v="0"/>
    <x v="1"/>
    <s v="0000 Карамель,Ирис,Желейные(вес)"/>
    <s v="БАЙКАЛЬСКИЙ РЕГИОН"/>
    <n v="0"/>
  </r>
  <r>
    <n v="2015"/>
    <n v="5"/>
    <x v="0"/>
    <x v="1"/>
    <s v="0000 Карамель,Ирис,Желейные(вес)"/>
    <s v="ДАЛЬНИЙ ВОСТОК"/>
    <n v="0"/>
  </r>
  <r>
    <n v="2015"/>
    <n v="5"/>
    <x v="0"/>
    <x v="2"/>
    <s v="0000 Карамель,Ирис,Желейные(вес)"/>
    <s v="БАЙКАЛЬСКИЙ РЕГИОН"/>
    <n v="0"/>
  </r>
  <r>
    <n v="2015"/>
    <n v="5"/>
    <x v="0"/>
    <x v="2"/>
    <s v="0000 Карамель,Ирис,Желейные(вес)"/>
    <s v="ДАЛЬНИЙ ВОСТОК"/>
    <n v="0"/>
  </r>
  <r>
    <n v="2015"/>
    <n v="5"/>
    <x v="0"/>
    <x v="3"/>
    <s v="0000 Карамель,Ирис,Желейные(вес)"/>
    <s v="БАЙКАЛЬСКИЙ РЕГИОН"/>
    <n v="0"/>
  </r>
  <r>
    <n v="2015"/>
    <n v="5"/>
    <x v="0"/>
    <x v="3"/>
    <s v="0000 Карамель,Ирис,Желейные(вес)"/>
    <s v="ДАЛЬНИЙ ВОСТОК"/>
    <n v="0"/>
  </r>
  <r>
    <n v="2015"/>
    <n v="5"/>
    <x v="0"/>
    <x v="4"/>
    <s v="0000 Карамель,Ирис,Желейные(вес)"/>
    <s v="БАЙКАЛЬСКИЙ РЕГИОН"/>
    <n v="0"/>
  </r>
  <r>
    <n v="2015"/>
    <n v="5"/>
    <x v="0"/>
    <x v="4"/>
    <s v="0000 Карамель,Ирис,Желейные(вес)"/>
    <s v="ДАЛЬНИЙ ВОСТОК"/>
    <n v="0"/>
  </r>
  <r>
    <n v="2015"/>
    <n v="5"/>
    <x v="0"/>
    <x v="5"/>
    <s v="0000 Карамель,Ирис,Желейные(вес)"/>
    <s v="БАЙКАЛЬСКИЙ РЕГИОН"/>
    <n v="0"/>
  </r>
  <r>
    <n v="2015"/>
    <n v="5"/>
    <x v="0"/>
    <x v="5"/>
    <s v="0000 Карамель,Ирис,Желейные(вес)"/>
    <s v="ДАЛЬНИЙ ВОСТОК"/>
    <n v="0"/>
  </r>
  <r>
    <n v="2015"/>
    <n v="5"/>
    <x v="0"/>
    <x v="6"/>
    <s v="0000 Карамель,Ирис,Желейные(вес)"/>
    <s v="БАЙКАЛЬСКИЙ РЕГИОН"/>
    <n v="0"/>
  </r>
  <r>
    <n v="2015"/>
    <n v="5"/>
    <x v="0"/>
    <x v="6"/>
    <s v="0000 Карамель,Ирис,Желейные(вес)"/>
    <s v="ДАЛЬНИЙ ВОСТОК"/>
    <n v="0"/>
  </r>
  <r>
    <n v="2015"/>
    <n v="5"/>
    <x v="0"/>
    <x v="7"/>
    <s v="0000 Карамель,Ирис,Желейные(вес)"/>
    <s v="БАЙКАЛЬСКИЙ РЕГИОН"/>
    <n v="0"/>
  </r>
  <r>
    <n v="2015"/>
    <n v="5"/>
    <x v="0"/>
    <x v="8"/>
    <s v="0000 Карамель,Ирис,Желейные(вес)"/>
    <s v="БАЙКАЛЬСКИЙ РЕГИОН"/>
    <n v="0"/>
  </r>
  <r>
    <n v="2015"/>
    <n v="5"/>
    <x v="0"/>
    <x v="8"/>
    <s v="0000 Карамель,Ирис,Желейные(вес)"/>
    <s v="ДАЛЬНИЙ ВОСТОК"/>
    <n v="0"/>
  </r>
  <r>
    <n v="2015"/>
    <n v="5"/>
    <x v="0"/>
    <x v="9"/>
    <s v="0000 Карамель,Ирис,Желейные(вес)"/>
    <s v="БАЙКАЛЬСКИЙ РЕГИОН"/>
    <n v="0"/>
  </r>
  <r>
    <n v="2015"/>
    <n v="5"/>
    <x v="0"/>
    <x v="9"/>
    <s v="0000 Карамель,Ирис,Желейные(вес)"/>
    <s v="ДАЛЬНИЙ ВОСТОК"/>
    <n v="0"/>
  </r>
  <r>
    <n v="2015"/>
    <n v="5"/>
    <x v="0"/>
    <x v="10"/>
    <s v="0000 Карамель,Ирис,Желейные(вес)"/>
    <s v="ДАЛЬНИЙ ВОСТОК"/>
    <n v="0"/>
  </r>
  <r>
    <n v="2015"/>
    <n v="5"/>
    <x v="0"/>
    <x v="11"/>
    <s v="0000 Карамель,Ирис,Желейные(вес)"/>
    <s v="БАЙКАЛЬСКИЙ РЕГИОН"/>
    <n v="0"/>
  </r>
  <r>
    <n v="2015"/>
    <n v="5"/>
    <x v="0"/>
    <x v="11"/>
    <s v="0000 Карамель,Ирис,Желейные(вес)"/>
    <s v="ДАЛЬНИЙ ВОСТОК"/>
    <n v="0"/>
  </r>
  <r>
    <n v="2015"/>
    <n v="5"/>
    <x v="0"/>
    <x v="12"/>
    <s v="0000 Карамель,Ирис,Желейные(вес)"/>
    <s v="БАЙКАЛЬСКИЙ РЕГИОН"/>
    <n v="0"/>
  </r>
  <r>
    <n v="2015"/>
    <n v="5"/>
    <x v="0"/>
    <x v="12"/>
    <s v="0000 Карамель,Ирис,Желейные(вес)"/>
    <s v="ДАЛЬНИЙ ВОСТОК"/>
    <n v="0"/>
  </r>
  <r>
    <n v="2015"/>
    <n v="5"/>
    <x v="0"/>
    <x v="13"/>
    <s v="0000 Карамель,Ирис,Желейные(вес)"/>
    <s v="ДАЛЬНИЙ ВОСТОК"/>
    <n v="0"/>
  </r>
  <r>
    <n v="2015"/>
    <n v="5"/>
    <x v="0"/>
    <x v="14"/>
    <s v="0000 Карамель,Ирис,Желейные(вес)"/>
    <s v="БАЙКАЛЬСКИЙ РЕГИОН"/>
    <n v="0"/>
  </r>
  <r>
    <n v="2015"/>
    <n v="5"/>
    <x v="0"/>
    <x v="14"/>
    <s v="0000 Карамель,Ирис,Желейные(вес)"/>
    <s v="ДАЛЬНИЙ ВОСТОК"/>
    <n v="0"/>
  </r>
  <r>
    <n v="2015"/>
    <n v="5"/>
    <x v="0"/>
    <x v="15"/>
    <s v="0000 Карамель,Ирис,Желейные(вес)"/>
    <s v="БАЙКАЛЬСКИЙ РЕГИОН"/>
    <n v="0"/>
  </r>
  <r>
    <n v="2015"/>
    <n v="5"/>
    <x v="0"/>
    <x v="15"/>
    <s v="0000 Карамель,Ирис,Желейные(вес)"/>
    <s v="ДАЛЬНИЙ ВОСТОК"/>
    <n v="0"/>
  </r>
  <r>
    <n v="2015"/>
    <n v="5"/>
    <x v="0"/>
    <x v="16"/>
    <s v="0000 Карамель,Ирис,Желейные(вес)"/>
    <s v="БАЙКАЛЬСКИЙ РЕГИОН"/>
    <n v="0"/>
  </r>
  <r>
    <n v="2015"/>
    <n v="5"/>
    <x v="0"/>
    <x v="16"/>
    <s v="0000 Карамель,Ирис,Желейные(вес)"/>
    <s v="ДАЛЬНИЙ ВОСТОК"/>
    <n v="0"/>
  </r>
  <r>
    <n v="2015"/>
    <n v="5"/>
    <x v="0"/>
    <x v="17"/>
    <s v="0000 Карамель,Ирис,Желейные(вес)"/>
    <s v="БАЙКАЛЬСКИЙ РЕГИОН"/>
    <n v="0"/>
  </r>
  <r>
    <n v="2015"/>
    <n v="5"/>
    <x v="0"/>
    <x v="17"/>
    <s v="0000 Карамель,Ирис,Желейные(вес)"/>
    <s v="ДАЛЬНИЙ ВОСТОК"/>
    <n v="0"/>
  </r>
  <r>
    <n v="2015"/>
    <n v="5"/>
    <x v="0"/>
    <x v="18"/>
    <s v="0000 Карамель,Ирис,Желейные(вес)"/>
    <s v="БАЙКАЛЬСКИЙ РЕГИОН"/>
    <n v="0"/>
  </r>
  <r>
    <n v="2015"/>
    <n v="5"/>
    <x v="0"/>
    <x v="18"/>
    <s v="0000 Карамель,Ирис,Желейные(вес)"/>
    <s v="ДАЛЬНИЙ ВОСТОК"/>
    <n v="0"/>
  </r>
  <r>
    <n v="2015"/>
    <n v="5"/>
    <x v="0"/>
    <x v="19"/>
    <s v="0000 Карамель,Ирис,Желейные(вес)"/>
    <s v="БАЙКАЛЬСКИЙ РЕГИОН"/>
    <n v="0"/>
  </r>
  <r>
    <n v="2015"/>
    <n v="5"/>
    <x v="0"/>
    <x v="20"/>
    <s v="0000 Карамель,Ирис,Желейные(вес)"/>
    <s v="ДАЛЬНИЙ ВОСТОК"/>
    <n v="0"/>
  </r>
  <r>
    <n v="2015"/>
    <n v="5"/>
    <x v="0"/>
    <x v="21"/>
    <s v="0000 Карамель,Ирис,Желейные(вес)"/>
    <s v="БАЙКАЛЬСКИЙ РЕГИОН"/>
    <n v="0"/>
  </r>
  <r>
    <n v="2015"/>
    <n v="5"/>
    <x v="0"/>
    <x v="22"/>
    <s v="0000 Карамель,Ирис,Желейные(вес)"/>
    <s v="ДАЛЬНИЙ ВОСТОК"/>
    <n v="0"/>
  </r>
  <r>
    <n v="2015"/>
    <n v="5"/>
    <x v="0"/>
    <x v="23"/>
    <s v="0000 Карамель,Ирис,Желейные(вес)"/>
    <s v="ДАЛЬНИЙ ВОСТОК"/>
    <n v="0"/>
  </r>
  <r>
    <n v="2015"/>
    <n v="5"/>
    <x v="0"/>
    <x v="24"/>
    <s v="0000 Карамель,Ирис,Желейные(вес)"/>
    <s v="ДАЛЬНИЙ ВОСТОК"/>
    <n v="0"/>
  </r>
  <r>
    <n v="2015"/>
    <n v="5"/>
    <x v="0"/>
    <x v="25"/>
    <s v="0000 Карамель,Ирис,Желейные(вес)"/>
    <s v="ДАЛЬНИЙ ВОСТОК"/>
    <n v="0"/>
  </r>
  <r>
    <n v="2015"/>
    <n v="5"/>
    <x v="0"/>
    <x v="26"/>
    <s v="0000 Карамель,Ирис,Желейные(вес)"/>
    <s v="БАЙКАЛЬСКИЙ РЕГИОН"/>
    <n v="0"/>
  </r>
  <r>
    <n v="2015"/>
    <n v="5"/>
    <x v="0"/>
    <x v="26"/>
    <s v="0000 Карамель,Ирис,Желейные(вес)"/>
    <s v="ДАЛЬНИЙ ВОСТОК"/>
    <n v="0"/>
  </r>
  <r>
    <n v="2015"/>
    <n v="5"/>
    <x v="0"/>
    <x v="27"/>
    <s v="0000 Карамель,Ирис,Желейные(вес)"/>
    <s v="ДАЛЬНИЙ ВОСТОК"/>
    <n v="0"/>
  </r>
  <r>
    <n v="2015"/>
    <n v="5"/>
    <x v="0"/>
    <x v="28"/>
    <s v="0000 Карамель,Ирис,Желейные(вес)"/>
    <s v="БАЙКАЛЬСКИЙ РЕГИОН"/>
    <n v="0"/>
  </r>
  <r>
    <n v="2015"/>
    <n v="5"/>
    <x v="0"/>
    <x v="28"/>
    <s v="0000 Карамель,Ирис,Желейные(вес)"/>
    <s v="ДАЛЬНИЙ ВОСТОК"/>
    <n v="0"/>
  </r>
  <r>
    <n v="2015"/>
    <n v="5"/>
    <x v="0"/>
    <x v="29"/>
    <s v="0000 Карамель,Ирис,Желейные(вес)"/>
    <s v="БАЙКАЛЬСКИЙ РЕГИОН"/>
    <n v="0"/>
  </r>
  <r>
    <n v="2015"/>
    <n v="5"/>
    <x v="0"/>
    <x v="29"/>
    <s v="0000 Карамель,Ирис,Желейные(вес)"/>
    <s v="ДАЛЬНИЙ ВОСТОК"/>
    <n v="0"/>
  </r>
  <r>
    <n v="2015"/>
    <n v="5"/>
    <x v="0"/>
    <x v="30"/>
    <s v="0000 Карамель,Ирис,Желейные(вес)"/>
    <s v="ДАЛЬНИЙ ВОСТОК"/>
    <n v="0"/>
  </r>
  <r>
    <n v="2015"/>
    <n v="5"/>
    <x v="0"/>
    <x v="31"/>
    <s v="0000 Карамель,Ирис,Желейные(вес)"/>
    <s v="БАЙКАЛЬСКИЙ РЕГИОН"/>
    <n v="0"/>
  </r>
  <r>
    <n v="2015"/>
    <n v="5"/>
    <x v="0"/>
    <x v="31"/>
    <s v="0000 Карамель,Ирис,Желейные(вес)"/>
    <s v="ДАЛЬНИЙ ВОСТОК"/>
    <n v="0"/>
  </r>
  <r>
    <n v="2015"/>
    <n v="5"/>
    <x v="0"/>
    <x v="32"/>
    <s v="0000 Карамель,Ирис,Желейные(вес)"/>
    <s v="БАЙКАЛЬСКИЙ РЕГИОН"/>
    <n v="0"/>
  </r>
  <r>
    <n v="2015"/>
    <n v="5"/>
    <x v="0"/>
    <x v="32"/>
    <s v="0000 Карамель,Ирис,Желейные(вес)"/>
    <s v="ДАЛЬНИЙ ВОСТОК"/>
    <n v="0"/>
  </r>
  <r>
    <n v="2015"/>
    <n v="5"/>
    <x v="0"/>
    <x v="33"/>
    <s v="0000 Карамель,Ирис,Желейные(вес)"/>
    <s v="БАЙКАЛЬСКИЙ РЕГИОН"/>
    <n v="0"/>
  </r>
  <r>
    <n v="2015"/>
    <n v="5"/>
    <x v="0"/>
    <x v="33"/>
    <s v="0000 Карамель,Ирис,Желейные(вес)"/>
    <s v="ДАЛЬНИЙ ВОСТОК"/>
    <n v="0"/>
  </r>
  <r>
    <n v="2015"/>
    <n v="5"/>
    <x v="0"/>
    <x v="34"/>
    <s v="0000 Карамель,Ирис,Желейные(вес)"/>
    <s v="БАЙКАЛЬСКИЙ РЕГИОН"/>
    <n v="0"/>
  </r>
  <r>
    <n v="2015"/>
    <n v="5"/>
    <x v="0"/>
    <x v="34"/>
    <s v="0000 Карамель,Ирис,Желейные(вес)"/>
    <s v="ДАЛЬНИЙ ВОСТОК"/>
    <n v="0"/>
  </r>
  <r>
    <n v="2015"/>
    <n v="5"/>
    <x v="0"/>
    <x v="35"/>
    <s v="0000 Карамель,Ирис,Желейные(вес)"/>
    <s v="БАЙКАЛЬСКИЙ РЕГИОН"/>
    <n v="0"/>
  </r>
  <r>
    <n v="2015"/>
    <n v="5"/>
    <x v="0"/>
    <x v="35"/>
    <s v="0000 Карамель,Ирис,Желейные(вес)"/>
    <s v="ДАЛЬНИЙ ВОСТОК"/>
    <n v="0"/>
  </r>
  <r>
    <n v="2015"/>
    <n v="5"/>
    <x v="0"/>
    <x v="36"/>
    <s v="0000 Карамель,Ирис,Желейные(вес)"/>
    <s v="БАЙКАЛЬСКИЙ РЕГИОН"/>
    <n v="0"/>
  </r>
  <r>
    <n v="2015"/>
    <n v="5"/>
    <x v="0"/>
    <x v="36"/>
    <s v="0000 Карамель,Ирис,Желейные(вес)"/>
    <s v="ДАЛЬНИЙ ВОСТОК"/>
    <n v="0"/>
  </r>
  <r>
    <n v="2015"/>
    <n v="5"/>
    <x v="0"/>
    <x v="37"/>
    <s v="0000 Карамель,Ирис,Желейные(вес)"/>
    <s v="БАЙКАЛЬСКИЙ РЕГИОН"/>
    <n v="0"/>
  </r>
  <r>
    <n v="2015"/>
    <n v="5"/>
    <x v="0"/>
    <x v="37"/>
    <s v="0000 Карамель,Ирис,Желейные(вес)"/>
    <s v="ДАЛЬНИЙ ВОСТОК"/>
    <n v="0"/>
  </r>
  <r>
    <n v="2015"/>
    <n v="5"/>
    <x v="0"/>
    <x v="38"/>
    <s v="0000 Карамель,Ирис,Желейные(вес)"/>
    <s v="БАЙКАЛЬСКИЙ РЕГИОН"/>
    <n v="0"/>
  </r>
  <r>
    <n v="2015"/>
    <n v="5"/>
    <x v="0"/>
    <x v="38"/>
    <s v="0000 Карамель,Ирис,Желейные(вес)"/>
    <s v="ДАЛЬНИЙ ВОСТОК"/>
    <n v="0"/>
  </r>
  <r>
    <n v="2015"/>
    <n v="5"/>
    <x v="0"/>
    <x v="39"/>
    <s v="0000 Карамель,Ирис,Желейные(вес)"/>
    <s v="БАЙКАЛЬСКИЙ РЕГИОН"/>
    <n v="0"/>
  </r>
  <r>
    <n v="2015"/>
    <n v="5"/>
    <x v="0"/>
    <x v="39"/>
    <s v="0000 Карамель,Ирис,Желейные(вес)"/>
    <s v="ДАЛЬНИЙ ВОСТОК"/>
    <n v="0"/>
  </r>
  <r>
    <n v="2015"/>
    <n v="5"/>
    <x v="0"/>
    <x v="40"/>
    <s v="0000 Карамель,Ирис,Желейные(вес)"/>
    <s v="ДАЛЬНИЙ ВОСТОК"/>
    <n v="0"/>
  </r>
  <r>
    <n v="2015"/>
    <n v="5"/>
    <x v="0"/>
    <x v="41"/>
    <s v="0000 Карамель,Ирис,Желейные(вес)"/>
    <s v="ДАЛЬНИЙ ВОСТОК"/>
    <n v="0"/>
  </r>
  <r>
    <n v="2015"/>
    <n v="5"/>
    <x v="0"/>
    <x v="42"/>
    <s v="0000 Карамель,Ирис,Желейные(вес)"/>
    <s v="БАЙКАЛЬСКИЙ РЕГИОН"/>
    <n v="0"/>
  </r>
  <r>
    <n v="2015"/>
    <n v="5"/>
    <x v="0"/>
    <x v="42"/>
    <s v="0000 Карамель,Ирис,Желейные(вес)"/>
    <s v="ДАЛЬНИЙ ВОСТОК"/>
    <n v="0"/>
  </r>
  <r>
    <n v="2015"/>
    <n v="5"/>
    <x v="0"/>
    <x v="43"/>
    <s v="0000 Карамель,Ирис,Желейные(вес)"/>
    <s v="БАЙКАЛЬСКИЙ РЕГИОН"/>
    <n v="0"/>
  </r>
  <r>
    <n v="2015"/>
    <n v="5"/>
    <x v="0"/>
    <x v="43"/>
    <s v="0000 Карамель,Ирис,Желейные(вес)"/>
    <s v="ДАЛЬНИЙ ВОСТОК"/>
    <n v="0"/>
  </r>
  <r>
    <n v="2015"/>
    <n v="5"/>
    <x v="0"/>
    <x v="44"/>
    <s v="0000 Карамель,Ирис,Желейные(вес)"/>
    <s v="ДАЛЬНИЙ ВОСТОК"/>
    <n v="0"/>
  </r>
  <r>
    <n v="2015"/>
    <n v="5"/>
    <x v="0"/>
    <x v="45"/>
    <s v="0000 Карамель,Ирис,Желейные(вес)"/>
    <s v="БАЙКАЛЬСКИЙ РЕГИОН"/>
    <n v="0"/>
  </r>
  <r>
    <n v="2015"/>
    <n v="5"/>
    <x v="0"/>
    <x v="46"/>
    <s v="0000 Карамель,Ирис,Желейные(вес)"/>
    <s v="БАЙКАЛЬСКИЙ РЕГИОН"/>
    <n v="0"/>
  </r>
  <r>
    <n v="2015"/>
    <n v="5"/>
    <x v="0"/>
    <x v="46"/>
    <s v="0000 Карамель,Ирис,Желейные(вес)"/>
    <s v="ДАЛЬНИЙ ВОСТОК"/>
    <n v="0"/>
  </r>
  <r>
    <n v="2015"/>
    <n v="5"/>
    <x v="0"/>
    <x v="47"/>
    <s v="1005 Конфеты весовые"/>
    <s v="БАЙКАЛЬСКИЙ РЕГИОН"/>
    <n v="0"/>
  </r>
  <r>
    <n v="2015"/>
    <n v="5"/>
    <x v="0"/>
    <x v="47"/>
    <s v="1005 Конфеты весовые"/>
    <s v="ДАЛЬНИЙ ВОСТОК"/>
    <n v="0"/>
  </r>
  <r>
    <n v="2015"/>
    <n v="5"/>
    <x v="0"/>
    <x v="48"/>
    <s v="1005 Конфеты весовые"/>
    <s v="БАЙКАЛЬСКИЙ РЕГИОН"/>
    <n v="0"/>
  </r>
  <r>
    <n v="2015"/>
    <n v="5"/>
    <x v="0"/>
    <x v="48"/>
    <s v="1005 Конфеты весовые"/>
    <s v="ДАЛЬНИЙ ВОСТОК"/>
    <n v="0"/>
  </r>
  <r>
    <n v="2015"/>
    <n v="5"/>
    <x v="0"/>
    <x v="49"/>
    <s v="1005 Конфеты весовые"/>
    <s v="ДАЛЬНИЙ ВОСТОК"/>
    <n v="0"/>
  </r>
  <r>
    <n v="2015"/>
    <n v="5"/>
    <x v="0"/>
    <x v="50"/>
    <s v="1005 Конфеты весовые"/>
    <s v="БАЙКАЛЬСКИЙ РЕГИОН"/>
    <n v="0"/>
  </r>
  <r>
    <n v="2015"/>
    <n v="5"/>
    <x v="0"/>
    <x v="50"/>
    <s v="1005 Конфеты весовые"/>
    <s v="ДАЛЬНИЙ ВОСТОК"/>
    <n v="0"/>
  </r>
  <r>
    <n v="2015"/>
    <n v="5"/>
    <x v="0"/>
    <x v="51"/>
    <s v="1005 Конфеты весовые"/>
    <s v="БАЙКАЛЬСКИЙ РЕГИОН"/>
    <n v="0"/>
  </r>
  <r>
    <n v="2015"/>
    <n v="5"/>
    <x v="0"/>
    <x v="51"/>
    <s v="1005 Конфеты весовые"/>
    <s v="ДАЛЬНИЙ ВОСТОК"/>
    <n v="0"/>
  </r>
  <r>
    <n v="2015"/>
    <n v="5"/>
    <x v="0"/>
    <x v="52"/>
    <s v="1005 Конфеты весовые"/>
    <s v="БАЙКАЛЬСКИЙ РЕГИОН"/>
    <n v="0"/>
  </r>
  <r>
    <n v="2015"/>
    <n v="5"/>
    <x v="0"/>
    <x v="52"/>
    <s v="1005 Конфеты весовые"/>
    <s v="ДАЛЬНИЙ ВОСТОК"/>
    <n v="0"/>
  </r>
  <r>
    <n v="2015"/>
    <n v="5"/>
    <x v="0"/>
    <x v="53"/>
    <s v="1005 Конфеты весовые"/>
    <s v="ДАЛЬНИЙ ВОСТОК"/>
    <n v="0"/>
  </r>
  <r>
    <n v="2015"/>
    <n v="5"/>
    <x v="0"/>
    <x v="54"/>
    <s v="1005 Конфеты весовые"/>
    <s v="ДАЛЬНИЙ ВОСТОК"/>
    <n v="0"/>
  </r>
  <r>
    <n v="2015"/>
    <n v="5"/>
    <x v="0"/>
    <x v="55"/>
    <s v="1005 Конфеты весовые"/>
    <s v="ДАЛЬНИЙ ВОСТОК"/>
    <n v="0"/>
  </r>
  <r>
    <n v="2015"/>
    <n v="5"/>
    <x v="0"/>
    <x v="56"/>
    <s v="1005 Конфеты весовые"/>
    <s v="ДАЛЬНИЙ ВОСТОК"/>
    <n v="0"/>
  </r>
  <r>
    <n v="2015"/>
    <n v="5"/>
    <x v="0"/>
    <x v="57"/>
    <s v="1005 Конфеты весовые"/>
    <s v="ДАЛЬНИЙ ВОСТОК"/>
    <n v="0"/>
  </r>
  <r>
    <n v="2015"/>
    <n v="5"/>
    <x v="0"/>
    <x v="58"/>
    <s v="1005 Конфеты весовые"/>
    <s v="БАЙКАЛЬСКИЙ РЕГИОН"/>
    <n v="0"/>
  </r>
  <r>
    <n v="2015"/>
    <n v="5"/>
    <x v="0"/>
    <x v="58"/>
    <s v="1005 Конфеты весовые"/>
    <s v="ДАЛЬНИЙ ВОСТОК"/>
    <n v="0"/>
  </r>
  <r>
    <n v="2015"/>
    <n v="5"/>
    <x v="0"/>
    <x v="59"/>
    <s v="1005 Конфеты весовые"/>
    <s v="БАЙКАЛЬСКИЙ РЕГИОН"/>
    <n v="0"/>
  </r>
  <r>
    <n v="2015"/>
    <n v="5"/>
    <x v="0"/>
    <x v="60"/>
    <s v="1005 Конфеты весовые"/>
    <s v="БАЙКАЛЬСКИЙ РЕГИОН"/>
    <n v="0"/>
  </r>
  <r>
    <n v="2015"/>
    <n v="5"/>
    <x v="0"/>
    <x v="60"/>
    <s v="1005 Конфеты весовые"/>
    <s v="ДАЛЬНИЙ ВОСТОК"/>
    <n v="0"/>
  </r>
  <r>
    <n v="2015"/>
    <n v="5"/>
    <x v="0"/>
    <x v="61"/>
    <s v="1005 Конфеты весовые"/>
    <s v="БАЙКАЛЬСКИЙ РЕГИОН"/>
    <n v="0"/>
  </r>
  <r>
    <n v="2015"/>
    <n v="5"/>
    <x v="0"/>
    <x v="61"/>
    <s v="1005 Конфеты весовые"/>
    <s v="ДАЛЬНИЙ ВОСТОК"/>
    <n v="0"/>
  </r>
  <r>
    <n v="2015"/>
    <n v="5"/>
    <x v="0"/>
    <x v="62"/>
    <s v="1005 Конфеты весовые"/>
    <s v="ДАЛЬНИЙ ВОСТОК"/>
    <n v="0"/>
  </r>
  <r>
    <n v="2015"/>
    <n v="5"/>
    <x v="0"/>
    <x v="63"/>
    <s v="1005 Конфеты весовые"/>
    <s v="ДАЛЬНИЙ ВОСТОК"/>
    <n v="0"/>
  </r>
  <r>
    <n v="2015"/>
    <n v="5"/>
    <x v="0"/>
    <x v="64"/>
    <s v="1005 Конфеты весовые"/>
    <s v="БАЙКАЛЬСКИЙ РЕГИОН"/>
    <n v="0"/>
  </r>
  <r>
    <n v="2015"/>
    <n v="5"/>
    <x v="0"/>
    <x v="64"/>
    <s v="1005 Конфеты весовые"/>
    <s v="ДАЛЬНИЙ ВОСТОК"/>
    <n v="0"/>
  </r>
  <r>
    <n v="2015"/>
    <n v="5"/>
    <x v="0"/>
    <x v="65"/>
    <s v="1005 Конфеты весовые"/>
    <s v="ДАЛЬНИЙ ВОСТОК"/>
    <n v="0"/>
  </r>
  <r>
    <n v="2015"/>
    <n v="5"/>
    <x v="0"/>
    <x v="66"/>
    <s v="1005 Конфеты весовые"/>
    <s v="БАЙКАЛЬСКИЙ РЕГИОН"/>
    <n v="0"/>
  </r>
  <r>
    <n v="2015"/>
    <n v="5"/>
    <x v="0"/>
    <x v="67"/>
    <s v="1005 Конфеты весовые"/>
    <s v="БАЙКАЛЬСКИЙ РЕГИОН"/>
    <n v="0"/>
  </r>
  <r>
    <n v="2015"/>
    <n v="5"/>
    <x v="0"/>
    <x v="68"/>
    <s v="1005 Конфеты весовые"/>
    <s v="ДАЛЬНИЙ ВОСТОК"/>
    <n v="0"/>
  </r>
  <r>
    <n v="2015"/>
    <n v="5"/>
    <x v="0"/>
    <x v="69"/>
    <s v="1005 Конфеты весовые"/>
    <s v="БАЙКАЛЬСКИЙ РЕГИОН"/>
    <n v="0"/>
  </r>
  <r>
    <n v="2015"/>
    <n v="5"/>
    <x v="0"/>
    <x v="69"/>
    <s v="1005 Конфеты весовые"/>
    <s v="ДАЛЬНИЙ ВОСТОК"/>
    <n v="0"/>
  </r>
  <r>
    <n v="2015"/>
    <n v="5"/>
    <x v="0"/>
    <x v="70"/>
    <s v="1005 Конфеты весовые"/>
    <s v="БАЙКАЛЬСКИЙ РЕГИОН"/>
    <n v="0"/>
  </r>
  <r>
    <n v="2015"/>
    <n v="5"/>
    <x v="0"/>
    <x v="70"/>
    <s v="1005 Конфеты весовые"/>
    <s v="ДАЛЬНИЙ ВОСТОК"/>
    <n v="0"/>
  </r>
  <r>
    <n v="2015"/>
    <n v="5"/>
    <x v="1"/>
    <x v="0"/>
    <s v="0000 Карамель,Ирис,Желейные(вес)"/>
    <s v="ВОЛЖСКИЙ РЕГИОН"/>
    <n v="2560"/>
  </r>
  <r>
    <n v="2015"/>
    <n v="5"/>
    <x v="1"/>
    <x v="0"/>
    <s v="0000 Карамель,Ирис,Желейные(вес)"/>
    <s v="ДАЛЬНИЙ ВОСТОК"/>
    <n v="1856"/>
  </r>
  <r>
    <n v="2015"/>
    <n v="5"/>
    <x v="1"/>
    <x v="0"/>
    <s v="0000 Карамель,Ирис,Желейные(вес)"/>
    <s v="СРЕДНЯЯ ВОЛГА"/>
    <n v="1280"/>
  </r>
  <r>
    <n v="2015"/>
    <n v="5"/>
    <x v="1"/>
    <x v="0"/>
    <s v="0000 Карамель,Ирис,Желейные(вес)"/>
    <s v="УРАЛЬСКИЙ РЕГИОН"/>
    <n v="1664"/>
  </r>
  <r>
    <n v="2015"/>
    <n v="5"/>
    <x v="1"/>
    <x v="0"/>
    <s v="0000 Карамель,Ирис,Желейные(вес)"/>
    <s v="ЮГ РОССИИ И КАВКАЗ"/>
    <n v="1152"/>
  </r>
  <r>
    <n v="2015"/>
    <n v="5"/>
    <x v="1"/>
    <x v="1"/>
    <s v="0000 Карамель,Ирис,Желейные(вес)"/>
    <s v="ВОЛЖСКИЙ РЕГИОН"/>
    <n v="2368"/>
  </r>
  <r>
    <n v="2015"/>
    <n v="5"/>
    <x v="1"/>
    <x v="1"/>
    <s v="0000 Карамель,Ирис,Желейные(вес)"/>
    <s v="ДАЛЬНИЙ ВОСТОК"/>
    <n v="1984"/>
  </r>
  <r>
    <n v="2015"/>
    <n v="5"/>
    <x v="1"/>
    <x v="1"/>
    <s v="0000 Карамель,Ирис,Желейные(вес)"/>
    <s v="СРЕДНЯЯ ВОЛГА"/>
    <n v="1280"/>
  </r>
  <r>
    <n v="2015"/>
    <n v="5"/>
    <x v="1"/>
    <x v="1"/>
    <s v="0000 Карамель,Ирис,Желейные(вес)"/>
    <s v="УРАЛЬСКИЙ РЕГИОН"/>
    <n v="1536"/>
  </r>
  <r>
    <n v="2015"/>
    <n v="5"/>
    <x v="1"/>
    <x v="1"/>
    <s v="0000 Карамель,Ирис,Желейные(вес)"/>
    <s v="ЮГ РОССИИ И КАВКАЗ"/>
    <n v="256"/>
  </r>
  <r>
    <n v="2015"/>
    <n v="5"/>
    <x v="1"/>
    <x v="2"/>
    <s v="0000 Карамель,Ирис,Желейные(вес)"/>
    <s v="ВОЛЖСКИЙ РЕГИОН"/>
    <n v="2240"/>
  </r>
  <r>
    <n v="2015"/>
    <n v="5"/>
    <x v="1"/>
    <x v="2"/>
    <s v="0000 Карамель,Ирис,Желейные(вес)"/>
    <s v="ДАЛЬНИЙ ВОСТОК"/>
    <n v="1600"/>
  </r>
  <r>
    <n v="2015"/>
    <n v="5"/>
    <x v="1"/>
    <x v="2"/>
    <s v="0000 Карамель,Ирис,Желейные(вес)"/>
    <s v="СРЕДНЯЯ ВОЛГА"/>
    <n v="512"/>
  </r>
  <r>
    <n v="2015"/>
    <n v="5"/>
    <x v="1"/>
    <x v="2"/>
    <s v="0000 Карамель,Ирис,Желейные(вес)"/>
    <s v="УРАЛЬСКИЙ РЕГИОН"/>
    <n v="1280"/>
  </r>
  <r>
    <n v="2015"/>
    <n v="5"/>
    <x v="1"/>
    <x v="2"/>
    <s v="0000 Карамель,Ирис,Желейные(вес)"/>
    <s v="ЮГ РОССИИ И КАВКАЗ"/>
    <n v="448"/>
  </r>
  <r>
    <n v="2015"/>
    <n v="5"/>
    <x v="1"/>
    <x v="3"/>
    <s v="0000 Карамель,Ирис,Желейные(вес)"/>
    <s v="ВОЛЖСКИЙ РЕГИОН"/>
    <n v="1920"/>
  </r>
  <r>
    <n v="2015"/>
    <n v="5"/>
    <x v="1"/>
    <x v="3"/>
    <s v="0000 Карамель,Ирис,Желейные(вес)"/>
    <s v="ДАЛЬНИЙ ВОСТОК"/>
    <n v="3008"/>
  </r>
  <r>
    <n v="2015"/>
    <n v="5"/>
    <x v="1"/>
    <x v="3"/>
    <s v="0000 Карамель,Ирис,Желейные(вес)"/>
    <s v="СРЕДНЯЯ ВОЛГА"/>
    <n v="512"/>
  </r>
  <r>
    <n v="2015"/>
    <n v="5"/>
    <x v="1"/>
    <x v="3"/>
    <s v="0000 Карамель,Ирис,Желейные(вес)"/>
    <s v="УРАЛЬСКИЙ РЕГИОН"/>
    <n v="1856"/>
  </r>
  <r>
    <n v="2015"/>
    <n v="5"/>
    <x v="1"/>
    <x v="3"/>
    <s v="0000 Карамель,Ирис,Желейные(вес)"/>
    <s v="ЮГ РОССИИ И КАВКАЗ"/>
    <n v="1280"/>
  </r>
  <r>
    <n v="2015"/>
    <n v="5"/>
    <x v="1"/>
    <x v="4"/>
    <s v="0000 Карамель,Ирис,Желейные(вес)"/>
    <s v="ВОЛЖСКИЙ РЕГИОН"/>
    <n v="1488"/>
  </r>
  <r>
    <n v="2015"/>
    <n v="5"/>
    <x v="1"/>
    <x v="4"/>
    <s v="0000 Карамель,Ирис,Желейные(вес)"/>
    <s v="ДАЛЬНИЙ ВОСТОК"/>
    <n v="480"/>
  </r>
  <r>
    <n v="2015"/>
    <n v="5"/>
    <x v="1"/>
    <x v="4"/>
    <s v="0000 Карамель,Ирис,Желейные(вес)"/>
    <s v="СРЕДНЯЯ ВОЛГА"/>
    <n v="960"/>
  </r>
  <r>
    <n v="2015"/>
    <n v="5"/>
    <x v="1"/>
    <x v="4"/>
    <s v="0000 Карамель,Ирис,Желейные(вес)"/>
    <s v="УРАЛЬСКИЙ РЕГИОН"/>
    <n v="1392"/>
  </r>
  <r>
    <n v="2015"/>
    <n v="5"/>
    <x v="1"/>
    <x v="4"/>
    <s v="0000 Карамель,Ирис,Желейные(вес)"/>
    <s v="ЮГ РОССИИ И КАВКАЗ"/>
    <n v="432"/>
  </r>
  <r>
    <n v="2015"/>
    <n v="5"/>
    <x v="1"/>
    <x v="5"/>
    <s v="0000 Карамель,Ирис,Желейные(вес)"/>
    <s v="ВОЛЖСКИЙ РЕГИОН"/>
    <n v="432"/>
  </r>
  <r>
    <n v="2015"/>
    <n v="5"/>
    <x v="1"/>
    <x v="5"/>
    <s v="0000 Карамель,Ирис,Желейные(вес)"/>
    <s v="ДАЛЬНИЙ ВОСТОК"/>
    <n v="480"/>
  </r>
  <r>
    <n v="2015"/>
    <n v="5"/>
    <x v="1"/>
    <x v="5"/>
    <s v="0000 Карамель,Ирис,Желейные(вес)"/>
    <s v="СРЕДНЯЯ ВОЛГА"/>
    <n v="96"/>
  </r>
  <r>
    <n v="2015"/>
    <n v="5"/>
    <x v="1"/>
    <x v="5"/>
    <s v="0000 Карамель,Ирис,Желейные(вес)"/>
    <s v="УРАЛЬСКИЙ РЕГИОН"/>
    <n v="384"/>
  </r>
  <r>
    <n v="2015"/>
    <n v="5"/>
    <x v="1"/>
    <x v="5"/>
    <s v="0000 Карамель,Ирис,Желейные(вес)"/>
    <s v="ЮГ РОССИИ И КАВКАЗ"/>
    <n v="432"/>
  </r>
  <r>
    <n v="2015"/>
    <n v="5"/>
    <x v="1"/>
    <x v="6"/>
    <s v="0000 Карамель,Ирис,Желейные(вес)"/>
    <s v="ВОЛЖСКИЙ РЕГИОН"/>
    <n v="1536"/>
  </r>
  <r>
    <n v="2015"/>
    <n v="5"/>
    <x v="1"/>
    <x v="6"/>
    <s v="0000 Карамель,Ирис,Желейные(вес)"/>
    <s v="ДАЛЬНИЙ ВОСТОК"/>
    <n v="2816"/>
  </r>
  <r>
    <n v="2015"/>
    <n v="5"/>
    <x v="1"/>
    <x v="6"/>
    <s v="0000 Карамель,Ирис,Желейные(вес)"/>
    <s v="СРЕДНЯЯ ВОЛГА"/>
    <n v="448"/>
  </r>
  <r>
    <n v="2015"/>
    <n v="5"/>
    <x v="1"/>
    <x v="6"/>
    <s v="0000 Карамель,Ирис,Желейные(вес)"/>
    <s v="УРАЛЬСКИЙ РЕГИОН"/>
    <n v="1792"/>
  </r>
  <r>
    <n v="2015"/>
    <n v="5"/>
    <x v="1"/>
    <x v="6"/>
    <s v="0000 Карамель,Ирис,Желейные(вес)"/>
    <s v="ЮГ РОССИИ И КАВКАЗ"/>
    <n v="832"/>
  </r>
  <r>
    <n v="2015"/>
    <n v="5"/>
    <x v="1"/>
    <x v="7"/>
    <s v="0000 Карамель,Ирис,Желейные(вес)"/>
    <s v="ВОЛЖСКИЙ РЕГИОН"/>
    <n v="576"/>
  </r>
  <r>
    <n v="2015"/>
    <n v="5"/>
    <x v="1"/>
    <x v="7"/>
    <s v="0000 Карамель,Ирис,Желейные(вес)"/>
    <s v="ДАЛЬНИЙ ВОСТОК"/>
    <n v="768"/>
  </r>
  <r>
    <n v="2015"/>
    <n v="5"/>
    <x v="1"/>
    <x v="7"/>
    <s v="0000 Карамель,Ирис,Желейные(вес)"/>
    <s v="СРЕДНЯЯ ВОЛГА"/>
    <n v="128"/>
  </r>
  <r>
    <n v="2015"/>
    <n v="5"/>
    <x v="1"/>
    <x v="7"/>
    <s v="0000 Карамель,Ирис,Желейные(вес)"/>
    <s v="УРАЛЬСКИЙ РЕГИОН"/>
    <n v="1152"/>
  </r>
  <r>
    <n v="2015"/>
    <n v="5"/>
    <x v="1"/>
    <x v="7"/>
    <s v="0000 Карамель,Ирис,Желейные(вес)"/>
    <s v="ЮГ РОССИИ И КАВКАЗ"/>
    <n v="192"/>
  </r>
  <r>
    <n v="2015"/>
    <n v="5"/>
    <x v="1"/>
    <x v="8"/>
    <s v="0000 Карамель,Ирис,Желейные(вес)"/>
    <s v="ВОЛЖСКИЙ РЕГИОН"/>
    <n v="384"/>
  </r>
  <r>
    <n v="2015"/>
    <n v="5"/>
    <x v="1"/>
    <x v="8"/>
    <s v="0000 Карамель,Ирис,Желейные(вес)"/>
    <s v="ДАЛЬНИЙ ВОСТОК"/>
    <n v="448"/>
  </r>
  <r>
    <n v="2015"/>
    <n v="5"/>
    <x v="1"/>
    <x v="8"/>
    <s v="0000 Карамель,Ирис,Желейные(вес)"/>
    <s v="СРЕДНЯЯ ВОЛГА"/>
    <n v="64"/>
  </r>
  <r>
    <n v="2015"/>
    <n v="5"/>
    <x v="1"/>
    <x v="8"/>
    <s v="0000 Карамель,Ирис,Желейные(вес)"/>
    <s v="УРАЛЬСКИЙ РЕГИОН"/>
    <n v="704"/>
  </r>
  <r>
    <n v="2015"/>
    <n v="5"/>
    <x v="1"/>
    <x v="8"/>
    <s v="0000 Карамель,Ирис,Желейные(вес)"/>
    <s v="ЮГ РОССИИ И КАВКАЗ"/>
    <n v="320"/>
  </r>
  <r>
    <n v="2015"/>
    <n v="5"/>
    <x v="1"/>
    <x v="9"/>
    <s v="0000 Карамель,Ирис,Желейные(вес)"/>
    <s v="ВОЛЖСКИЙ РЕГИОН"/>
    <n v="1024"/>
  </r>
  <r>
    <n v="2015"/>
    <n v="5"/>
    <x v="1"/>
    <x v="9"/>
    <s v="0000 Карамель,Ирис,Желейные(вес)"/>
    <s v="ДАЛЬНИЙ ВОСТОК"/>
    <n v="1088"/>
  </r>
  <r>
    <n v="2015"/>
    <n v="5"/>
    <x v="1"/>
    <x v="9"/>
    <s v="0000 Карамель,Ирис,Желейные(вес)"/>
    <s v="УРАЛЬСКИЙ РЕГИОН"/>
    <n v="768"/>
  </r>
  <r>
    <n v="2015"/>
    <n v="5"/>
    <x v="1"/>
    <x v="9"/>
    <s v="0000 Карамель,Ирис,Желейные(вес)"/>
    <s v="ЮГ РОССИИ И КАВКАЗ"/>
    <n v="128"/>
  </r>
  <r>
    <n v="2015"/>
    <n v="5"/>
    <x v="1"/>
    <x v="10"/>
    <s v="0000 Карамель,Ирис,Желейные(вес)"/>
    <s v="ВОЛЖСКИЙ РЕГИОН"/>
    <n v="320"/>
  </r>
  <r>
    <n v="2015"/>
    <n v="5"/>
    <x v="1"/>
    <x v="10"/>
    <s v="0000 Карамель,Ирис,Желейные(вес)"/>
    <s v="ДАЛЬНИЙ ВОСТОК"/>
    <n v="256"/>
  </r>
  <r>
    <n v="2015"/>
    <n v="5"/>
    <x v="1"/>
    <x v="10"/>
    <s v="0000 Карамель,Ирис,Желейные(вес)"/>
    <s v="УРАЛЬСКИЙ РЕГИОН"/>
    <n v="320"/>
  </r>
  <r>
    <n v="2015"/>
    <n v="5"/>
    <x v="1"/>
    <x v="10"/>
    <s v="0000 Карамель,Ирис,Желейные(вес)"/>
    <s v="ЮГ РОССИИ И КАВКАЗ"/>
    <n v="64"/>
  </r>
  <r>
    <n v="2015"/>
    <n v="5"/>
    <x v="1"/>
    <x v="11"/>
    <s v="0000 Карамель,Ирис,Желейные(вес)"/>
    <s v="ВОЛЖСКИЙ РЕГИОН"/>
    <n v="1152"/>
  </r>
  <r>
    <n v="2015"/>
    <n v="5"/>
    <x v="1"/>
    <x v="11"/>
    <s v="0000 Карамель,Ирис,Желейные(вес)"/>
    <s v="ДАЛЬНИЙ ВОСТОК"/>
    <n v="512"/>
  </r>
  <r>
    <n v="2015"/>
    <n v="5"/>
    <x v="1"/>
    <x v="11"/>
    <s v="0000 Карамель,Ирис,Желейные(вес)"/>
    <s v="СРЕДНЯЯ ВОЛГА"/>
    <n v="320"/>
  </r>
  <r>
    <n v="2015"/>
    <n v="5"/>
    <x v="1"/>
    <x v="11"/>
    <s v="0000 Карамель,Ирис,Желейные(вес)"/>
    <s v="УРАЛЬСКИЙ РЕГИОН"/>
    <n v="960"/>
  </r>
  <r>
    <n v="2015"/>
    <n v="5"/>
    <x v="1"/>
    <x v="11"/>
    <s v="0000 Карамель,Ирис,Желейные(вес)"/>
    <s v="ЮГ РОССИИ И КАВКАЗ"/>
    <n v="384"/>
  </r>
  <r>
    <n v="2015"/>
    <n v="5"/>
    <x v="1"/>
    <x v="12"/>
    <s v="0000 Карамель,Ирис,Желейные(вес)"/>
    <s v="ВОЛЖСКИЙ РЕГИОН"/>
    <n v="640"/>
  </r>
  <r>
    <n v="2015"/>
    <n v="5"/>
    <x v="1"/>
    <x v="12"/>
    <s v="0000 Карамель,Ирис,Желейные(вес)"/>
    <s v="ДАЛЬНИЙ ВОСТОК"/>
    <n v="576"/>
  </r>
  <r>
    <n v="2015"/>
    <n v="5"/>
    <x v="1"/>
    <x v="12"/>
    <s v="0000 Карамель,Ирис,Желейные(вес)"/>
    <s v="СРЕДНЯЯ ВОЛГА"/>
    <n v="128"/>
  </r>
  <r>
    <n v="2015"/>
    <n v="5"/>
    <x v="1"/>
    <x v="12"/>
    <s v="0000 Карамель,Ирис,Желейные(вес)"/>
    <s v="УРАЛЬСКИЙ РЕГИОН"/>
    <n v="1344"/>
  </r>
  <r>
    <n v="2015"/>
    <n v="5"/>
    <x v="1"/>
    <x v="12"/>
    <s v="0000 Карамель,Ирис,Желейные(вес)"/>
    <s v="ЮГ РОССИИ И КАВКАЗ"/>
    <n v="192"/>
  </r>
  <r>
    <n v="2015"/>
    <n v="5"/>
    <x v="1"/>
    <x v="13"/>
    <s v="0000 Карамель,Ирис,Желейные(вес)"/>
    <s v="ВОЛЖСКИЙ РЕГИОН"/>
    <n v="64"/>
  </r>
  <r>
    <n v="2015"/>
    <n v="5"/>
    <x v="1"/>
    <x v="13"/>
    <s v="0000 Карамель,Ирис,Желейные(вес)"/>
    <s v="ДАЛЬНИЙ ВОСТОК"/>
    <n v="256"/>
  </r>
  <r>
    <n v="2015"/>
    <n v="5"/>
    <x v="1"/>
    <x v="13"/>
    <s v="0000 Карамель,Ирис,Желейные(вес)"/>
    <s v="УРАЛЬСКИЙ РЕГИОН"/>
    <n v="448"/>
  </r>
  <r>
    <n v="2015"/>
    <n v="5"/>
    <x v="1"/>
    <x v="13"/>
    <s v="0000 Карамель,Ирис,Желейные(вес)"/>
    <s v="ЮГ РОССИИ И КАВКАЗ"/>
    <n v="128"/>
  </r>
  <r>
    <n v="2015"/>
    <n v="5"/>
    <x v="1"/>
    <x v="14"/>
    <s v="0000 Карамель,Ирис,Желейные(вес)"/>
    <s v="ВОЛЖСКИЙ РЕГИОН"/>
    <n v="1528.8"/>
  </r>
  <r>
    <n v="2015"/>
    <n v="5"/>
    <x v="1"/>
    <x v="14"/>
    <s v="0000 Карамель,Ирис,Желейные(вес)"/>
    <s v="ДАЛЬНИЙ ВОСТОК"/>
    <n v="2745.6"/>
  </r>
  <r>
    <n v="2015"/>
    <n v="5"/>
    <x v="1"/>
    <x v="14"/>
    <s v="0000 Карамель,Ирис,Желейные(вес)"/>
    <s v="СРЕДНЯЯ ВОЛГА"/>
    <n v="1372.8"/>
  </r>
  <r>
    <n v="2015"/>
    <n v="5"/>
    <x v="1"/>
    <x v="14"/>
    <s v="0000 Карамель,Ирис,Желейные(вес)"/>
    <s v="УРАЛЬСКИЙ РЕГИОН"/>
    <n v="1123.2"/>
  </r>
  <r>
    <n v="2015"/>
    <n v="5"/>
    <x v="1"/>
    <x v="14"/>
    <s v="0000 Карамель,Ирис,Желейные(вес)"/>
    <s v="ЮГ РОССИИ И КАВКАЗ"/>
    <n v="468"/>
  </r>
  <r>
    <n v="2015"/>
    <n v="5"/>
    <x v="1"/>
    <x v="15"/>
    <s v="0000 Карамель,Ирис,Желейные(вес)"/>
    <s v="ВОЛЖСКИЙ РЕГИОН"/>
    <n v="1792"/>
  </r>
  <r>
    <n v="2015"/>
    <n v="5"/>
    <x v="1"/>
    <x v="15"/>
    <s v="0000 Карамель,Ирис,Желейные(вес)"/>
    <s v="ДАЛЬНИЙ ВОСТОК"/>
    <n v="1216"/>
  </r>
  <r>
    <n v="2015"/>
    <n v="5"/>
    <x v="1"/>
    <x v="15"/>
    <s v="0000 Карамель,Ирис,Желейные(вес)"/>
    <s v="СРЕДНЯЯ ВОЛГА"/>
    <n v="1280"/>
  </r>
  <r>
    <n v="2015"/>
    <n v="5"/>
    <x v="1"/>
    <x v="15"/>
    <s v="0000 Карамель,Ирис,Желейные(вес)"/>
    <s v="УРАЛЬСКИЙ РЕГИОН"/>
    <n v="2496"/>
  </r>
  <r>
    <n v="2015"/>
    <n v="5"/>
    <x v="1"/>
    <x v="15"/>
    <s v="0000 Карамель,Ирис,Желейные(вес)"/>
    <s v="ЮГ РОССИИ И КАВКАЗ"/>
    <n v="704"/>
  </r>
  <r>
    <n v="2015"/>
    <n v="5"/>
    <x v="1"/>
    <x v="16"/>
    <s v="0000 Карамель,Ирис,Желейные(вес)"/>
    <s v="ВОЛЖСКИЙ РЕГИОН"/>
    <n v="1600"/>
  </r>
  <r>
    <n v="2015"/>
    <n v="5"/>
    <x v="1"/>
    <x v="16"/>
    <s v="0000 Карамель,Ирис,Желейные(вес)"/>
    <s v="ДАЛЬНИЙ ВОСТОК"/>
    <n v="2176"/>
  </r>
  <r>
    <n v="2015"/>
    <n v="5"/>
    <x v="1"/>
    <x v="16"/>
    <s v="0000 Карамель,Ирис,Желейные(вес)"/>
    <s v="СРЕДНЯЯ ВОЛГА"/>
    <n v="640"/>
  </r>
  <r>
    <n v="2015"/>
    <n v="5"/>
    <x v="1"/>
    <x v="16"/>
    <s v="0000 Карамель,Ирис,Желейные(вес)"/>
    <s v="УРАЛЬСКИЙ РЕГИОН"/>
    <n v="2432"/>
  </r>
  <r>
    <n v="2015"/>
    <n v="5"/>
    <x v="1"/>
    <x v="16"/>
    <s v="0000 Карамель,Ирис,Желейные(вес)"/>
    <s v="ЮГ РОССИИ И КАВКАЗ"/>
    <n v="512"/>
  </r>
  <r>
    <n v="2015"/>
    <n v="5"/>
    <x v="1"/>
    <x v="17"/>
    <s v="0000 Карамель,Ирис,Желейные(вес)"/>
    <s v="ВОЛЖСКИЙ РЕГИОН"/>
    <n v="384"/>
  </r>
  <r>
    <n v="2015"/>
    <n v="5"/>
    <x v="1"/>
    <x v="17"/>
    <s v="0000 Карамель,Ирис,Желейные(вес)"/>
    <s v="ДАЛЬНИЙ ВОСТОК"/>
    <n v="320"/>
  </r>
  <r>
    <n v="2015"/>
    <n v="5"/>
    <x v="1"/>
    <x v="17"/>
    <s v="0000 Карамель,Ирис,Желейные(вес)"/>
    <s v="УРАЛЬСКИЙ РЕГИОН"/>
    <n v="384"/>
  </r>
  <r>
    <n v="2015"/>
    <n v="5"/>
    <x v="1"/>
    <x v="17"/>
    <s v="0000 Карамель,Ирис,Желейные(вес)"/>
    <s v="ЮГ РОССИИ И КАВКАЗ"/>
    <n v="64"/>
  </r>
  <r>
    <n v="2015"/>
    <n v="5"/>
    <x v="1"/>
    <x v="18"/>
    <s v="0000 Карамель,Ирис,Желейные(вес)"/>
    <s v="ВОЛЖСКИЙ РЕГИОН"/>
    <n v="192"/>
  </r>
  <r>
    <n v="2015"/>
    <n v="5"/>
    <x v="1"/>
    <x v="18"/>
    <s v="0000 Карамель,Ирис,Желейные(вес)"/>
    <s v="ДАЛЬНИЙ ВОСТОК"/>
    <n v="512"/>
  </r>
  <r>
    <n v="2015"/>
    <n v="5"/>
    <x v="1"/>
    <x v="18"/>
    <s v="0000 Карамель,Ирис,Желейные(вес)"/>
    <s v="СРЕДНЯЯ ВОЛГА"/>
    <n v="64"/>
  </r>
  <r>
    <n v="2015"/>
    <n v="5"/>
    <x v="1"/>
    <x v="18"/>
    <s v="0000 Карамель,Ирис,Желейные(вес)"/>
    <s v="УРАЛЬСКИЙ РЕГИОН"/>
    <n v="448"/>
  </r>
  <r>
    <n v="2015"/>
    <n v="5"/>
    <x v="1"/>
    <x v="18"/>
    <s v="0000 Карамель,Ирис,Желейные(вес)"/>
    <s v="ЮГ РОССИИ И КАВКАЗ"/>
    <n v="64"/>
  </r>
  <r>
    <n v="2015"/>
    <n v="5"/>
    <x v="1"/>
    <x v="20"/>
    <s v="0000 Карамель,Ирис,Желейные(вес)"/>
    <s v="ВОЛЖСКИЙ РЕГИОН"/>
    <n v="240"/>
  </r>
  <r>
    <n v="2015"/>
    <n v="5"/>
    <x v="1"/>
    <x v="20"/>
    <s v="0000 Карамель,Ирис,Желейные(вес)"/>
    <s v="ДАЛЬНИЙ ВОСТОК"/>
    <n v="384"/>
  </r>
  <r>
    <n v="2015"/>
    <n v="5"/>
    <x v="1"/>
    <x v="20"/>
    <s v="0000 Карамель,Ирис,Желейные(вес)"/>
    <s v="СРЕДНЯЯ ВОЛГА"/>
    <n v="624"/>
  </r>
  <r>
    <n v="2015"/>
    <n v="5"/>
    <x v="1"/>
    <x v="20"/>
    <s v="0000 Карамель,Ирис,Желейные(вес)"/>
    <s v="УРАЛЬСКИЙ РЕГИОН"/>
    <n v="336"/>
  </r>
  <r>
    <n v="2015"/>
    <n v="5"/>
    <x v="1"/>
    <x v="20"/>
    <s v="0000 Карамель,Ирис,Желейные(вес)"/>
    <s v="ЮГ РОССИИ И КАВКАЗ"/>
    <n v="336"/>
  </r>
  <r>
    <n v="2015"/>
    <n v="5"/>
    <x v="1"/>
    <x v="22"/>
    <s v="0000 Карамель,Ирис,Желейные(вес)"/>
    <s v="ВОЛЖСКИЙ РЕГИОН"/>
    <n v="336"/>
  </r>
  <r>
    <n v="2015"/>
    <n v="5"/>
    <x v="1"/>
    <x v="22"/>
    <s v="0000 Карамель,Ирис,Желейные(вес)"/>
    <s v="ДАЛЬНИЙ ВОСТОК"/>
    <n v="912"/>
  </r>
  <r>
    <n v="2015"/>
    <n v="5"/>
    <x v="1"/>
    <x v="22"/>
    <s v="0000 Карамель,Ирис,Желейные(вес)"/>
    <s v="СРЕДНЯЯ ВОЛГА"/>
    <n v="384"/>
  </r>
  <r>
    <n v="2015"/>
    <n v="5"/>
    <x v="1"/>
    <x v="22"/>
    <s v="0000 Карамель,Ирис,Желейные(вес)"/>
    <s v="УРАЛЬСКИЙ РЕГИОН"/>
    <n v="288"/>
  </r>
  <r>
    <n v="2015"/>
    <n v="5"/>
    <x v="1"/>
    <x v="22"/>
    <s v="0000 Карамель,Ирис,Желейные(вес)"/>
    <s v="ЮГ РОССИИ И КАВКАЗ"/>
    <n v="336"/>
  </r>
  <r>
    <n v="2015"/>
    <n v="5"/>
    <x v="1"/>
    <x v="23"/>
    <s v="0000 Карамель,Ирис,Желейные(вес)"/>
    <s v="ВОЛЖСКИЙ РЕГИОН"/>
    <n v="1152"/>
  </r>
  <r>
    <n v="2015"/>
    <n v="5"/>
    <x v="1"/>
    <x v="23"/>
    <s v="0000 Карамель,Ирис,Желейные(вес)"/>
    <s v="ДАЛЬНИЙ ВОСТОК"/>
    <n v="4800"/>
  </r>
  <r>
    <n v="2015"/>
    <n v="5"/>
    <x v="1"/>
    <x v="23"/>
    <s v="0000 Карамель,Ирис,Желейные(вес)"/>
    <s v="СРЕДНЯЯ ВОЛГА"/>
    <n v="320"/>
  </r>
  <r>
    <n v="2015"/>
    <n v="5"/>
    <x v="1"/>
    <x v="23"/>
    <s v="0000 Карамель,Ирис,Желейные(вес)"/>
    <s v="УРАЛЬСКИЙ РЕГИОН"/>
    <n v="1600"/>
  </r>
  <r>
    <n v="2015"/>
    <n v="5"/>
    <x v="1"/>
    <x v="23"/>
    <s v="0000 Карамель,Ирис,Желейные(вес)"/>
    <s v="ЮГ РОССИИ И КАВКАЗ"/>
    <n v="320"/>
  </r>
  <r>
    <n v="2015"/>
    <n v="5"/>
    <x v="1"/>
    <x v="24"/>
    <s v="0000 Карамель,Ирис,Желейные(вес)"/>
    <s v="ЮГ РОССИИ И КАВКАЗ"/>
    <n v="64"/>
  </r>
  <r>
    <n v="2015"/>
    <n v="5"/>
    <x v="1"/>
    <x v="25"/>
    <s v="0000 Карамель,Ирис,Желейные(вес)"/>
    <s v="ВОЛЖСКИЙ РЕГИОН"/>
    <n v="192"/>
  </r>
  <r>
    <n v="2015"/>
    <n v="5"/>
    <x v="1"/>
    <x v="25"/>
    <s v="0000 Карамель,Ирис,Желейные(вес)"/>
    <s v="УРАЛЬСКИЙ РЕГИОН"/>
    <n v="128"/>
  </r>
  <r>
    <n v="2015"/>
    <n v="5"/>
    <x v="1"/>
    <x v="25"/>
    <s v="0000 Карамель,Ирис,Желейные(вес)"/>
    <s v="ЮГ РОССИИ И КАВКАЗ"/>
    <n v="64"/>
  </r>
  <r>
    <n v="2015"/>
    <n v="5"/>
    <x v="1"/>
    <x v="26"/>
    <s v="0000 Карамель,Ирис,Желейные(вес)"/>
    <s v="ВОЛЖСКИЙ РЕГИОН"/>
    <n v="256"/>
  </r>
  <r>
    <n v="2015"/>
    <n v="5"/>
    <x v="1"/>
    <x v="26"/>
    <s v="0000 Карамель,Ирис,Желейные(вес)"/>
    <s v="УРАЛЬСКИЙ РЕГИОН"/>
    <n v="256"/>
  </r>
  <r>
    <n v="2015"/>
    <n v="5"/>
    <x v="1"/>
    <x v="26"/>
    <s v="0000 Карамель,Ирис,Желейные(вес)"/>
    <s v="ЮГ РОССИИ И КАВКАЗ"/>
    <n v="128"/>
  </r>
  <r>
    <n v="2015"/>
    <n v="5"/>
    <x v="1"/>
    <x v="27"/>
    <s v="0000 Карамель,Ирис,Желейные(вес)"/>
    <s v="ВОЛЖСКИЙ РЕГИОН"/>
    <n v="192"/>
  </r>
  <r>
    <n v="2015"/>
    <n v="5"/>
    <x v="1"/>
    <x v="27"/>
    <s v="0000 Карамель,Ирис,Желейные(вес)"/>
    <s v="ДАЛЬНИЙ ВОСТОК"/>
    <n v="1104"/>
  </r>
  <r>
    <n v="2015"/>
    <n v="5"/>
    <x v="1"/>
    <x v="27"/>
    <s v="0000 Карамель,Ирис,Желейные(вес)"/>
    <s v="СРЕДНЯЯ ВОЛГА"/>
    <n v="864"/>
  </r>
  <r>
    <n v="2015"/>
    <n v="5"/>
    <x v="1"/>
    <x v="27"/>
    <s v="0000 Карамель,Ирис,Желейные(вес)"/>
    <s v="УРАЛЬСКИЙ РЕГИОН"/>
    <n v="1344"/>
  </r>
  <r>
    <n v="2015"/>
    <n v="5"/>
    <x v="1"/>
    <x v="27"/>
    <s v="0000 Карамель,Ирис,Желейные(вес)"/>
    <s v="ЮГ РОССИИ И КАВКАЗ"/>
    <n v="576"/>
  </r>
  <r>
    <n v="2015"/>
    <n v="5"/>
    <x v="1"/>
    <x v="28"/>
    <s v="0000 Карамель,Ирис,Желейные(вес)"/>
    <s v="ВОЛЖСКИЙ РЕГИОН"/>
    <n v="640"/>
  </r>
  <r>
    <n v="2015"/>
    <n v="5"/>
    <x v="1"/>
    <x v="28"/>
    <s v="0000 Карамель,Ирис,Желейные(вес)"/>
    <s v="ДАЛЬНИЙ ВОСТОК"/>
    <n v="256"/>
  </r>
  <r>
    <n v="2015"/>
    <n v="5"/>
    <x v="1"/>
    <x v="28"/>
    <s v="0000 Карамель,Ирис,Желейные(вес)"/>
    <s v="СРЕДНЯЯ ВОЛГА"/>
    <n v="960"/>
  </r>
  <r>
    <n v="2015"/>
    <n v="5"/>
    <x v="1"/>
    <x v="28"/>
    <s v="0000 Карамель,Ирис,Желейные(вес)"/>
    <s v="УРАЛЬСКИЙ РЕГИОН"/>
    <n v="896"/>
  </r>
  <r>
    <n v="2015"/>
    <n v="5"/>
    <x v="1"/>
    <x v="28"/>
    <s v="0000 Карамель,Ирис,Желейные(вес)"/>
    <s v="ЮГ РОССИИ И КАВКАЗ"/>
    <n v="1152"/>
  </r>
  <r>
    <n v="2015"/>
    <n v="5"/>
    <x v="1"/>
    <x v="29"/>
    <s v="0000 Карамель,Ирис,Желейные(вес)"/>
    <s v="ВОЛЖСКИЙ РЕГИОН"/>
    <n v="2688"/>
  </r>
  <r>
    <n v="2015"/>
    <n v="5"/>
    <x v="1"/>
    <x v="29"/>
    <s v="0000 Карамель,Ирис,Желейные(вес)"/>
    <s v="ДАЛЬНИЙ ВОСТОК"/>
    <n v="512"/>
  </r>
  <r>
    <n v="2015"/>
    <n v="5"/>
    <x v="1"/>
    <x v="29"/>
    <s v="0000 Карамель,Ирис,Желейные(вес)"/>
    <s v="СРЕДНЯЯ ВОЛГА"/>
    <n v="960"/>
  </r>
  <r>
    <n v="2015"/>
    <n v="5"/>
    <x v="1"/>
    <x v="29"/>
    <s v="0000 Карамель,Ирис,Желейные(вес)"/>
    <s v="УРАЛЬСКИЙ РЕГИОН"/>
    <n v="1600"/>
  </r>
  <r>
    <n v="2015"/>
    <n v="5"/>
    <x v="1"/>
    <x v="29"/>
    <s v="0000 Карамель,Ирис,Желейные(вес)"/>
    <s v="ЮГ РОССИИ И КАВКАЗ"/>
    <n v="384"/>
  </r>
  <r>
    <n v="2015"/>
    <n v="5"/>
    <x v="1"/>
    <x v="30"/>
    <s v="0000 Карамель,Ирис,Желейные(вес)"/>
    <s v="ВОЛЖСКИЙ РЕГИОН"/>
    <n v="576"/>
  </r>
  <r>
    <n v="2015"/>
    <n v="5"/>
    <x v="1"/>
    <x v="30"/>
    <s v="0000 Карамель,Ирис,Желейные(вес)"/>
    <s v="ДАЛЬНИЙ ВОСТОК"/>
    <n v="576"/>
  </r>
  <r>
    <n v="2015"/>
    <n v="5"/>
    <x v="1"/>
    <x v="30"/>
    <s v="0000 Карамель,Ирис,Желейные(вес)"/>
    <s v="УРАЛЬСКИЙ РЕГИОН"/>
    <n v="240"/>
  </r>
  <r>
    <n v="2015"/>
    <n v="5"/>
    <x v="1"/>
    <x v="30"/>
    <s v="0000 Карамель,Ирис,Желейные(вес)"/>
    <s v="ЮГ РОССИИ И КАВКАЗ"/>
    <n v="384"/>
  </r>
  <r>
    <n v="2015"/>
    <n v="5"/>
    <x v="1"/>
    <x v="31"/>
    <s v="0000 Карамель,Ирис,Желейные(вес)"/>
    <s v="ВОЛЖСКИЙ РЕГИОН"/>
    <n v="2640"/>
  </r>
  <r>
    <n v="2015"/>
    <n v="5"/>
    <x v="1"/>
    <x v="31"/>
    <s v="0000 Карамель,Ирис,Желейные(вес)"/>
    <s v="ДАЛЬНИЙ ВОСТОК"/>
    <n v="4752"/>
  </r>
  <r>
    <n v="2015"/>
    <n v="5"/>
    <x v="1"/>
    <x v="31"/>
    <s v="0000 Карамель,Ирис,Желейные(вес)"/>
    <s v="СРЕДНЯЯ ВОЛГА"/>
    <n v="3168"/>
  </r>
  <r>
    <n v="2015"/>
    <n v="5"/>
    <x v="1"/>
    <x v="31"/>
    <s v="0000 Карамель,Ирис,Желейные(вес)"/>
    <s v="УРАЛЬСКИЙ РЕГИОН"/>
    <n v="4224"/>
  </r>
  <r>
    <n v="2015"/>
    <n v="5"/>
    <x v="1"/>
    <x v="31"/>
    <s v="0000 Карамель,Ирис,Желейные(вес)"/>
    <s v="ЮГ РОССИИ И КАВКАЗ"/>
    <n v="2112"/>
  </r>
  <r>
    <n v="2015"/>
    <n v="5"/>
    <x v="1"/>
    <x v="32"/>
    <s v="0000 Карамель,Ирис,Желейные(вес)"/>
    <s v="ДАЛЬНИЙ ВОСТОК"/>
    <n v="640"/>
  </r>
  <r>
    <n v="2015"/>
    <n v="5"/>
    <x v="1"/>
    <x v="32"/>
    <s v="0000 Карамель,Ирис,Желейные(вес)"/>
    <s v="УРАЛЬСКИЙ РЕГИОН"/>
    <n v="40"/>
  </r>
  <r>
    <n v="2015"/>
    <n v="5"/>
    <x v="1"/>
    <x v="33"/>
    <s v="0000 Карамель,Ирис,Желейные(вес)"/>
    <s v="СРЕДНЯЯ ВОЛГА"/>
    <n v="36"/>
  </r>
  <r>
    <n v="2015"/>
    <n v="5"/>
    <x v="1"/>
    <x v="35"/>
    <s v="0000 Карамель,Ирис,Желейные(вес)"/>
    <s v="ДАЛЬНИЙ ВОСТОК"/>
    <n v="352"/>
  </r>
  <r>
    <n v="2015"/>
    <n v="5"/>
    <x v="1"/>
    <x v="35"/>
    <s v="0000 Карамель,Ирис,Желейные(вес)"/>
    <s v="ЮГ РОССИИ И КАВКАЗ"/>
    <n v="0"/>
  </r>
  <r>
    <n v="2015"/>
    <n v="5"/>
    <x v="1"/>
    <x v="36"/>
    <s v="0000 Карамель,Ирис,Желейные(вес)"/>
    <s v="ВОЛЖСКИЙ РЕГИОН"/>
    <n v="43.2"/>
  </r>
  <r>
    <n v="2015"/>
    <n v="5"/>
    <x v="1"/>
    <x v="36"/>
    <s v="0000 Карамель,Ирис,Желейные(вес)"/>
    <s v="ЮГ РОССИИ И КАВКАЗ"/>
    <n v="0"/>
  </r>
  <r>
    <n v="2015"/>
    <n v="5"/>
    <x v="1"/>
    <x v="37"/>
    <s v="0000 Карамель,Ирис,Желейные(вес)"/>
    <s v="ВОЛЖСКИЙ РЕГИОН"/>
    <n v="43.2"/>
  </r>
  <r>
    <n v="2015"/>
    <n v="5"/>
    <x v="1"/>
    <x v="37"/>
    <s v="0000 Карамель,Ирис,Желейные(вес)"/>
    <s v="ДАЛЬНИЙ ВОСТОК"/>
    <n v="302.39999999999998"/>
  </r>
  <r>
    <n v="2015"/>
    <n v="5"/>
    <x v="1"/>
    <x v="37"/>
    <s v="0000 Карамель,Ирис,Желейные(вес)"/>
    <s v="СРЕДНЯЯ ВОЛГА"/>
    <n v="43.2"/>
  </r>
  <r>
    <n v="2015"/>
    <n v="5"/>
    <x v="1"/>
    <x v="37"/>
    <s v="0000 Карамель,Ирис,Желейные(вес)"/>
    <s v="УРАЛЬСКИЙ РЕГИОН"/>
    <n v="86.4"/>
  </r>
  <r>
    <n v="2015"/>
    <n v="5"/>
    <x v="1"/>
    <x v="37"/>
    <s v="0000 Карамель,Ирис,Желейные(вес)"/>
    <s v="ЮГ РОССИИ И КАВКАЗ"/>
    <n v="0"/>
  </r>
  <r>
    <n v="2015"/>
    <n v="5"/>
    <x v="1"/>
    <x v="38"/>
    <s v="0000 Карамель,Ирис,Желейные(вес)"/>
    <s v="ДАЛЬНИЙ ВОСТОК"/>
    <n v="388.8"/>
  </r>
  <r>
    <n v="2015"/>
    <n v="5"/>
    <x v="1"/>
    <x v="38"/>
    <s v="0000 Карамель,Ирис,Желейные(вес)"/>
    <s v="УРАЛЬСКИЙ РЕГИОН"/>
    <n v="216"/>
  </r>
  <r>
    <n v="2015"/>
    <n v="5"/>
    <x v="1"/>
    <x v="38"/>
    <s v="0000 Карамель,Ирис,Желейные(вес)"/>
    <s v="ЮГ РОССИИ И КАВКАЗ"/>
    <n v="0"/>
  </r>
  <r>
    <n v="2015"/>
    <n v="5"/>
    <x v="1"/>
    <x v="39"/>
    <s v="0000 Карамель,Ирис,Желейные(вес)"/>
    <s v="ДАЛЬНИЙ ВОСТОК"/>
    <n v="561.6"/>
  </r>
  <r>
    <n v="2015"/>
    <n v="5"/>
    <x v="1"/>
    <x v="39"/>
    <s v="0000 Карамель,Ирис,Желейные(вес)"/>
    <s v="СРЕДНЯЯ ВОЛГА"/>
    <n v="86.4"/>
  </r>
  <r>
    <n v="2015"/>
    <n v="5"/>
    <x v="1"/>
    <x v="39"/>
    <s v="0000 Карамель,Ирис,Желейные(вес)"/>
    <s v="ЮГ РОССИИ И КАВКАЗ"/>
    <n v="0"/>
  </r>
  <r>
    <n v="2015"/>
    <n v="5"/>
    <x v="1"/>
    <x v="43"/>
    <s v="0000 Карамель,Ирис,Желейные(вес)"/>
    <s v="ВОЛЖСКИЙ РЕГИОН"/>
    <n v="40"/>
  </r>
  <r>
    <n v="2015"/>
    <n v="5"/>
    <x v="1"/>
    <x v="43"/>
    <s v="0000 Карамель,Ирис,Желейные(вес)"/>
    <s v="ДАЛЬНИЙ ВОСТОК"/>
    <n v="1080"/>
  </r>
  <r>
    <n v="2015"/>
    <n v="5"/>
    <x v="1"/>
    <x v="43"/>
    <s v="0000 Карамель,Ирис,Желейные(вес)"/>
    <s v="СРЕДНЯЯ ВОЛГА"/>
    <n v="80"/>
  </r>
  <r>
    <n v="2015"/>
    <n v="5"/>
    <x v="1"/>
    <x v="43"/>
    <s v="0000 Карамель,Ирис,Желейные(вес)"/>
    <s v="УРАЛЬСКИЙ РЕГИОН"/>
    <n v="160"/>
  </r>
  <r>
    <n v="2015"/>
    <n v="5"/>
    <x v="1"/>
    <x v="43"/>
    <s v="0000 Карамель,Ирис,Желейные(вес)"/>
    <s v="ЮГ РОССИИ И КАВКАЗ"/>
    <n v="0"/>
  </r>
  <r>
    <n v="2015"/>
    <n v="5"/>
    <x v="1"/>
    <x v="44"/>
    <s v="0000 Карамель,Ирис,Желейные(вес)"/>
    <s v="ДАЛЬНИЙ ВОСТОК"/>
    <n v="96"/>
  </r>
  <r>
    <n v="2015"/>
    <n v="5"/>
    <x v="1"/>
    <x v="44"/>
    <s v="0000 Карамель,Ирис,Желейные(вес)"/>
    <s v="ЮГ РОССИИ И КАВКАЗ"/>
    <n v="0"/>
  </r>
  <r>
    <n v="2015"/>
    <n v="5"/>
    <x v="1"/>
    <x v="46"/>
    <s v="0000 Карамель,Ирис,Желейные(вес)"/>
    <s v="ДАЛЬНИЙ ВОСТОК"/>
    <n v="207.36"/>
  </r>
  <r>
    <n v="2015"/>
    <n v="5"/>
    <x v="1"/>
    <x v="46"/>
    <s v="0000 Карамель,Ирис,Желейные(вес)"/>
    <s v="СРЕДНЯЯ ВОЛГА"/>
    <n v="23.04"/>
  </r>
  <r>
    <n v="2015"/>
    <n v="5"/>
    <x v="1"/>
    <x v="46"/>
    <s v="0000 Карамель,Ирис,Желейные(вес)"/>
    <s v="УРАЛЬСКИЙ РЕГИОН"/>
    <n v="69.12"/>
  </r>
  <r>
    <n v="2015"/>
    <n v="5"/>
    <x v="1"/>
    <x v="47"/>
    <s v="1005 Конфеты весовые"/>
    <s v="ВОЛЖСКИЙ РЕГИОН"/>
    <n v="512"/>
  </r>
  <r>
    <n v="2015"/>
    <n v="5"/>
    <x v="1"/>
    <x v="47"/>
    <s v="1005 Конфеты весовые"/>
    <s v="ДАЛЬНИЙ ВОСТОК"/>
    <n v="192"/>
  </r>
  <r>
    <n v="2015"/>
    <n v="5"/>
    <x v="1"/>
    <x v="47"/>
    <s v="1005 Конфеты весовые"/>
    <s v="СРЕДНЯЯ ВОЛГА"/>
    <n v="320"/>
  </r>
  <r>
    <n v="2015"/>
    <n v="5"/>
    <x v="1"/>
    <x v="47"/>
    <s v="1005 Конфеты весовые"/>
    <s v="УРАЛЬСКИЙ РЕГИОН"/>
    <n v="256"/>
  </r>
  <r>
    <n v="2015"/>
    <n v="5"/>
    <x v="1"/>
    <x v="47"/>
    <s v="1005 Конфеты весовые"/>
    <s v="ЮГ РОССИИ И КАВКАЗ"/>
    <n v="320"/>
  </r>
  <r>
    <n v="2015"/>
    <n v="5"/>
    <x v="1"/>
    <x v="48"/>
    <s v="1005 Конфеты весовые"/>
    <s v="ВОЛЖСКИЙ РЕГИОН"/>
    <n v="640"/>
  </r>
  <r>
    <n v="2015"/>
    <n v="5"/>
    <x v="1"/>
    <x v="48"/>
    <s v="1005 Конфеты весовые"/>
    <s v="ДАЛЬНИЙ ВОСТОК"/>
    <n v="768"/>
  </r>
  <r>
    <n v="2015"/>
    <n v="5"/>
    <x v="1"/>
    <x v="48"/>
    <s v="1005 Конфеты весовые"/>
    <s v="СРЕДНЯЯ ВОЛГА"/>
    <n v="256"/>
  </r>
  <r>
    <n v="2015"/>
    <n v="5"/>
    <x v="1"/>
    <x v="48"/>
    <s v="1005 Конфеты весовые"/>
    <s v="УРАЛЬСКИЙ РЕГИОН"/>
    <n v="320"/>
  </r>
  <r>
    <n v="2015"/>
    <n v="5"/>
    <x v="1"/>
    <x v="48"/>
    <s v="1005 Конфеты весовые"/>
    <s v="ЮГ РОССИИ И КАВКАЗ"/>
    <n v="576"/>
  </r>
  <r>
    <n v="2015"/>
    <n v="5"/>
    <x v="1"/>
    <x v="49"/>
    <s v="1005 Конфеты весовые"/>
    <s v="ЮГ РОССИИ И КАВКАЗ"/>
    <n v="256"/>
  </r>
  <r>
    <n v="2015"/>
    <n v="5"/>
    <x v="1"/>
    <x v="50"/>
    <s v="1005 Конфеты весовые"/>
    <s v="ВОЛЖСКИЙ РЕГИОН"/>
    <n v="768"/>
  </r>
  <r>
    <n v="2015"/>
    <n v="5"/>
    <x v="1"/>
    <x v="50"/>
    <s v="1005 Конфеты весовые"/>
    <s v="ДАЛЬНИЙ ВОСТОК"/>
    <n v="1280"/>
  </r>
  <r>
    <n v="2015"/>
    <n v="5"/>
    <x v="1"/>
    <x v="50"/>
    <s v="1005 Конфеты весовые"/>
    <s v="СРЕДНЯЯ ВОЛГА"/>
    <n v="320"/>
  </r>
  <r>
    <n v="2015"/>
    <n v="5"/>
    <x v="1"/>
    <x v="50"/>
    <s v="1005 Конфеты весовые"/>
    <s v="УРАЛЬСКИЙ РЕГИОН"/>
    <n v="704"/>
  </r>
  <r>
    <n v="2015"/>
    <n v="5"/>
    <x v="1"/>
    <x v="50"/>
    <s v="1005 Конфеты весовые"/>
    <s v="ЮГ РОССИИ И КАВКАЗ"/>
    <n v="768"/>
  </r>
  <r>
    <n v="2015"/>
    <n v="5"/>
    <x v="1"/>
    <x v="51"/>
    <s v="1005 Конфеты весовые"/>
    <s v="ВОЛЖСКИЙ РЕГИОН"/>
    <n v="256"/>
  </r>
  <r>
    <n v="2015"/>
    <n v="5"/>
    <x v="1"/>
    <x v="51"/>
    <s v="1005 Конфеты весовые"/>
    <s v="ДАЛЬНИЙ ВОСТОК"/>
    <n v="320"/>
  </r>
  <r>
    <n v="2015"/>
    <n v="5"/>
    <x v="1"/>
    <x v="51"/>
    <s v="1005 Конфеты весовые"/>
    <s v="СРЕДНЯЯ ВОЛГА"/>
    <n v="512"/>
  </r>
  <r>
    <n v="2015"/>
    <n v="5"/>
    <x v="1"/>
    <x v="51"/>
    <s v="1005 Конфеты весовые"/>
    <s v="УРАЛЬСКИЙ РЕГИОН"/>
    <n v="192"/>
  </r>
  <r>
    <n v="2015"/>
    <n v="5"/>
    <x v="1"/>
    <x v="51"/>
    <s v="1005 Конфеты весовые"/>
    <s v="ЮГ РОССИИ И КАВКАЗ"/>
    <n v="640"/>
  </r>
  <r>
    <n v="2015"/>
    <n v="5"/>
    <x v="1"/>
    <x v="52"/>
    <s v="1005 Конфеты весовые"/>
    <s v="ВОЛЖСКИЙ РЕГИОН"/>
    <n v="832"/>
  </r>
  <r>
    <n v="2015"/>
    <n v="5"/>
    <x v="1"/>
    <x v="52"/>
    <s v="1005 Конфеты весовые"/>
    <s v="ДАЛЬНИЙ ВОСТОК"/>
    <n v="320"/>
  </r>
  <r>
    <n v="2015"/>
    <n v="5"/>
    <x v="1"/>
    <x v="52"/>
    <s v="1005 Конфеты весовые"/>
    <s v="СРЕДНЯЯ ВОЛГА"/>
    <n v="320"/>
  </r>
  <r>
    <n v="2015"/>
    <n v="5"/>
    <x v="1"/>
    <x v="52"/>
    <s v="1005 Конфеты весовые"/>
    <s v="ЮГ РОССИИ И КАВКАЗ"/>
    <n v="640"/>
  </r>
  <r>
    <n v="2015"/>
    <n v="5"/>
    <x v="1"/>
    <x v="53"/>
    <s v="1005 Конфеты весовые"/>
    <s v="ВОЛЖСКИЙ РЕГИОН"/>
    <n v="768"/>
  </r>
  <r>
    <n v="2015"/>
    <n v="5"/>
    <x v="1"/>
    <x v="53"/>
    <s v="1005 Конфеты весовые"/>
    <s v="УРАЛЬСКИЙ РЕГИОН"/>
    <n v="256"/>
  </r>
  <r>
    <n v="2015"/>
    <n v="5"/>
    <x v="1"/>
    <x v="53"/>
    <s v="1005 Конфеты весовые"/>
    <s v="ЮГ РОССИИ И КАВКАЗ"/>
    <n v="128"/>
  </r>
  <r>
    <n v="2015"/>
    <n v="5"/>
    <x v="1"/>
    <x v="54"/>
    <s v="1005 Конфеты весовые"/>
    <s v="ЮГ РОССИИ И КАВКАЗ"/>
    <n v="0"/>
  </r>
  <r>
    <n v="2015"/>
    <n v="5"/>
    <x v="1"/>
    <x v="55"/>
    <s v="1005 Конфеты весовые"/>
    <s v="ВОЛЖСКИЙ РЕГИОН"/>
    <n v="192"/>
  </r>
  <r>
    <n v="2015"/>
    <n v="5"/>
    <x v="1"/>
    <x v="55"/>
    <s v="1005 Конфеты весовые"/>
    <s v="ДАЛЬНИЙ ВОСТОК"/>
    <n v="192"/>
  </r>
  <r>
    <n v="2015"/>
    <n v="5"/>
    <x v="1"/>
    <x v="55"/>
    <s v="1005 Конфеты весовые"/>
    <s v="УРАЛЬСКИЙ РЕГИОН"/>
    <n v="816"/>
  </r>
  <r>
    <n v="2015"/>
    <n v="5"/>
    <x v="1"/>
    <x v="55"/>
    <s v="1005 Конфеты весовые"/>
    <s v="ЮГ РОССИИ И КАВКАЗ"/>
    <n v="288"/>
  </r>
  <r>
    <n v="2015"/>
    <n v="5"/>
    <x v="1"/>
    <x v="56"/>
    <s v="1005 Конфеты весовые"/>
    <s v="ВОЛЖСКИЙ РЕГИОН"/>
    <n v="288"/>
  </r>
  <r>
    <n v="2015"/>
    <n v="5"/>
    <x v="1"/>
    <x v="56"/>
    <s v="1005 Конфеты весовые"/>
    <s v="ДАЛЬНИЙ ВОСТОК"/>
    <n v="384"/>
  </r>
  <r>
    <n v="2015"/>
    <n v="5"/>
    <x v="1"/>
    <x v="56"/>
    <s v="1005 Конфеты весовые"/>
    <s v="СРЕДНЯЯ ВОЛГА"/>
    <n v="144"/>
  </r>
  <r>
    <n v="2015"/>
    <n v="5"/>
    <x v="1"/>
    <x v="56"/>
    <s v="1005 Конфеты весовые"/>
    <s v="УРАЛЬСКИЙ РЕГИОН"/>
    <n v="48"/>
  </r>
  <r>
    <n v="2015"/>
    <n v="5"/>
    <x v="1"/>
    <x v="56"/>
    <s v="1005 Конфеты весовые"/>
    <s v="ЮГ РОССИИ И КАВКАЗ"/>
    <n v="240"/>
  </r>
  <r>
    <n v="2015"/>
    <n v="5"/>
    <x v="1"/>
    <x v="57"/>
    <s v="1005 Конфеты весовые"/>
    <s v="ВОЛЖСКИЙ РЕГИОН"/>
    <n v="96"/>
  </r>
  <r>
    <n v="2015"/>
    <n v="5"/>
    <x v="1"/>
    <x v="57"/>
    <s v="1005 Конфеты весовые"/>
    <s v="ДАЛЬНИЙ ВОСТОК"/>
    <n v="192"/>
  </r>
  <r>
    <n v="2015"/>
    <n v="5"/>
    <x v="1"/>
    <x v="57"/>
    <s v="1005 Конфеты весовые"/>
    <s v="УРАЛЬСКИЙ РЕГИОН"/>
    <n v="240"/>
  </r>
  <r>
    <n v="2015"/>
    <n v="5"/>
    <x v="1"/>
    <x v="57"/>
    <s v="1005 Конфеты весовые"/>
    <s v="ЮГ РОССИИ И КАВКАЗ"/>
    <n v="240"/>
  </r>
  <r>
    <n v="2015"/>
    <n v="5"/>
    <x v="1"/>
    <x v="59"/>
    <s v="1005 Конфеты весовые"/>
    <s v="ЮГ РОССИИ И КАВКАЗ"/>
    <n v="64"/>
  </r>
  <r>
    <n v="2015"/>
    <n v="5"/>
    <x v="1"/>
    <x v="60"/>
    <s v="1005 Конфеты весовые"/>
    <s v="ВОЛЖСКИЙ РЕГИОН"/>
    <n v="140"/>
  </r>
  <r>
    <n v="2015"/>
    <n v="5"/>
    <x v="1"/>
    <x v="60"/>
    <s v="1005 Конфеты весовые"/>
    <s v="ДАЛЬНИЙ ВОСТОК"/>
    <n v="84"/>
  </r>
  <r>
    <n v="2015"/>
    <n v="5"/>
    <x v="1"/>
    <x v="60"/>
    <s v="1005 Конфеты весовые"/>
    <s v="ЮГ РОССИИ И КАВКАЗ"/>
    <n v="84"/>
  </r>
  <r>
    <n v="2015"/>
    <n v="5"/>
    <x v="1"/>
    <x v="61"/>
    <s v="1005 Конфеты весовые"/>
    <s v="ВОЛЖСКИЙ РЕГИОН"/>
    <n v="140"/>
  </r>
  <r>
    <n v="2015"/>
    <n v="5"/>
    <x v="1"/>
    <x v="61"/>
    <s v="1005 Конфеты весовые"/>
    <s v="ДАЛЬНИЙ ВОСТОК"/>
    <n v="84"/>
  </r>
  <r>
    <n v="2015"/>
    <n v="5"/>
    <x v="1"/>
    <x v="61"/>
    <s v="1005 Конфеты весовые"/>
    <s v="ЮГ РОССИИ И КАВКАЗ"/>
    <n v="84"/>
  </r>
  <r>
    <n v="2015"/>
    <n v="5"/>
    <x v="1"/>
    <x v="62"/>
    <s v="1005 Конфеты весовые"/>
    <s v="ВОЛЖСКИЙ РЕГИОН"/>
    <n v="308"/>
  </r>
  <r>
    <n v="2015"/>
    <n v="5"/>
    <x v="1"/>
    <x v="62"/>
    <s v="1005 Конфеты весовые"/>
    <s v="ДАЛЬНИЙ ВОСТОК"/>
    <n v="364"/>
  </r>
  <r>
    <n v="2015"/>
    <n v="5"/>
    <x v="1"/>
    <x v="62"/>
    <s v="1005 Конфеты весовые"/>
    <s v="ЮГ РОССИИ И КАВКАЗ"/>
    <n v="224"/>
  </r>
  <r>
    <n v="2015"/>
    <n v="5"/>
    <x v="1"/>
    <x v="71"/>
    <s v="1005 Конфеты весовые"/>
    <s v="ЮГ РОССИИ И КАВКАЗ"/>
    <n v="0"/>
  </r>
  <r>
    <n v="2015"/>
    <n v="5"/>
    <x v="1"/>
    <x v="63"/>
    <s v="1005 Конфеты весовые"/>
    <s v="ВОЛЖСКИЙ РЕГИОН"/>
    <n v="432"/>
  </r>
  <r>
    <n v="2015"/>
    <n v="5"/>
    <x v="1"/>
    <x v="63"/>
    <s v="1005 Конфеты весовые"/>
    <s v="ДАЛЬНИЙ ВОСТОК"/>
    <n v="360"/>
  </r>
  <r>
    <n v="2015"/>
    <n v="5"/>
    <x v="1"/>
    <x v="63"/>
    <s v="1005 Конфеты весовые"/>
    <s v="СРЕДНЯЯ ВОЛГА"/>
    <n v="144"/>
  </r>
  <r>
    <n v="2015"/>
    <n v="5"/>
    <x v="1"/>
    <x v="63"/>
    <s v="1005 Конфеты весовые"/>
    <s v="УРАЛЬСКИЙ РЕГИОН"/>
    <n v="252"/>
  </r>
  <r>
    <n v="2015"/>
    <n v="5"/>
    <x v="1"/>
    <x v="63"/>
    <s v="1005 Конфеты весовые"/>
    <s v="ЮГ РОССИИ И КАВКАЗ"/>
    <n v="288"/>
  </r>
  <r>
    <n v="2015"/>
    <n v="5"/>
    <x v="1"/>
    <x v="64"/>
    <s v="1005 Конфеты весовые"/>
    <s v="ВОЛЖСКИЙ РЕГИОН"/>
    <n v="396"/>
  </r>
  <r>
    <n v="2015"/>
    <n v="5"/>
    <x v="1"/>
    <x v="64"/>
    <s v="1005 Конфеты весовые"/>
    <s v="ДАЛЬНИЙ ВОСТОК"/>
    <n v="720"/>
  </r>
  <r>
    <n v="2015"/>
    <n v="5"/>
    <x v="1"/>
    <x v="64"/>
    <s v="1005 Конфеты весовые"/>
    <s v="УРАЛЬСКИЙ РЕГИОН"/>
    <n v="180"/>
  </r>
  <r>
    <n v="2015"/>
    <n v="5"/>
    <x v="1"/>
    <x v="65"/>
    <s v="1005 Конфеты весовые"/>
    <s v="ВОЛЖСКИЙ РЕГИОН"/>
    <n v="384"/>
  </r>
  <r>
    <n v="2015"/>
    <n v="5"/>
    <x v="1"/>
    <x v="65"/>
    <s v="1005 Конфеты весовые"/>
    <s v="ДАЛЬНИЙ ВОСТОК"/>
    <n v="192"/>
  </r>
  <r>
    <n v="2015"/>
    <n v="5"/>
    <x v="1"/>
    <x v="65"/>
    <s v="1005 Конфеты весовые"/>
    <s v="СРЕДНЯЯ ВОЛГА"/>
    <n v="144"/>
  </r>
  <r>
    <n v="2015"/>
    <n v="5"/>
    <x v="1"/>
    <x v="65"/>
    <s v="1005 Конфеты весовые"/>
    <s v="УРАЛЬСКИЙ РЕГИОН"/>
    <n v="48"/>
  </r>
  <r>
    <n v="2015"/>
    <n v="5"/>
    <x v="1"/>
    <x v="65"/>
    <s v="1005 Конфеты весовые"/>
    <s v="ЮГ РОССИИ И КАВКАЗ"/>
    <n v="48"/>
  </r>
  <r>
    <n v="2015"/>
    <n v="5"/>
    <x v="1"/>
    <x v="66"/>
    <s v="1005 Конфеты весовые"/>
    <s v="ЮГ РОССИИ И КАВКАЗ"/>
    <n v="0"/>
  </r>
  <r>
    <n v="2015"/>
    <n v="5"/>
    <x v="1"/>
    <x v="68"/>
    <s v="1005 Конфеты весовые"/>
    <s v="ДАЛЬНИЙ ВОСТОК"/>
    <n v="180"/>
  </r>
  <r>
    <n v="2015"/>
    <n v="5"/>
    <x v="1"/>
    <x v="68"/>
    <s v="1005 Конфеты весовые"/>
    <s v="ЮГ РОССИИ И КАВКАЗ"/>
    <n v="0"/>
  </r>
  <r>
    <n v="2015"/>
    <n v="5"/>
    <x v="1"/>
    <x v="69"/>
    <s v="1005 Конфеты весовые"/>
    <s v="ДАЛЬНИЙ ВОСТОК"/>
    <n v="115.2"/>
  </r>
  <r>
    <n v="2015"/>
    <n v="5"/>
    <x v="1"/>
    <x v="69"/>
    <s v="1005 Конфеты весовые"/>
    <s v="ЮГ РОССИИ И КАВКАЗ"/>
    <n v="0"/>
  </r>
  <r>
    <n v="2015"/>
    <n v="5"/>
    <x v="1"/>
    <x v="70"/>
    <s v="1005 Конфеты весовые"/>
    <s v="ДАЛЬНИЙ ВОСТОК"/>
    <n v="72"/>
  </r>
  <r>
    <n v="2015"/>
    <n v="5"/>
    <x v="2"/>
    <x v="0"/>
    <s v="0000 Карамель,Ирис,Желейные(вес)"/>
    <s v="ВОЛЖСКИЙ РЕГИОН"/>
    <n v="2624"/>
  </r>
  <r>
    <n v="2015"/>
    <n v="5"/>
    <x v="2"/>
    <x v="0"/>
    <s v="0000 Карамель,Ирис,Желейные(вес)"/>
    <s v="ДАЛЬНИЙ ВОСТОК"/>
    <n v="1920"/>
  </r>
  <r>
    <n v="2015"/>
    <n v="5"/>
    <x v="2"/>
    <x v="0"/>
    <s v="0000 Карамель,Ирис,Желейные(вес)"/>
    <s v="СРЕДНЯЯ ВОЛГА"/>
    <n v="1280"/>
  </r>
  <r>
    <n v="2015"/>
    <n v="5"/>
    <x v="2"/>
    <x v="0"/>
    <s v="0000 Карамель,Ирис,Желейные(вес)"/>
    <s v="ЮГ РОССИИ И КАВКАЗ"/>
    <n v="3136"/>
  </r>
  <r>
    <n v="2015"/>
    <n v="5"/>
    <x v="2"/>
    <x v="1"/>
    <s v="0000 Карамель,Ирис,Желейные(вес)"/>
    <s v="ВОЛЖСКИЙ РЕГИОН"/>
    <n v="1728"/>
  </r>
  <r>
    <n v="2015"/>
    <n v="5"/>
    <x v="2"/>
    <x v="1"/>
    <s v="0000 Карамель,Ирис,Желейные(вес)"/>
    <s v="ДАЛЬНИЙ ВОСТОК"/>
    <n v="896"/>
  </r>
  <r>
    <n v="2015"/>
    <n v="5"/>
    <x v="2"/>
    <x v="1"/>
    <s v="0000 Карамель,Ирис,Желейные(вес)"/>
    <s v="СРЕДНЯЯ ВОЛГА"/>
    <n v="640"/>
  </r>
  <r>
    <n v="2015"/>
    <n v="5"/>
    <x v="2"/>
    <x v="1"/>
    <s v="0000 Карамель,Ирис,Желейные(вес)"/>
    <s v="ЮГ РОССИИ И КАВКАЗ"/>
    <n v="1600"/>
  </r>
  <r>
    <n v="2015"/>
    <n v="5"/>
    <x v="2"/>
    <x v="2"/>
    <s v="0000 Карамель,Ирис,Желейные(вес)"/>
    <s v="ВОЛЖСКИЙ РЕГИОН"/>
    <n v="1344"/>
  </r>
  <r>
    <n v="2015"/>
    <n v="5"/>
    <x v="2"/>
    <x v="2"/>
    <s v="0000 Карамель,Ирис,Желейные(вес)"/>
    <s v="ДАЛЬНИЙ ВОСТОК"/>
    <n v="640"/>
  </r>
  <r>
    <n v="2015"/>
    <n v="5"/>
    <x v="2"/>
    <x v="2"/>
    <s v="0000 Карамель,Ирис,Желейные(вес)"/>
    <s v="СРЕДНЯЯ ВОЛГА"/>
    <n v="512"/>
  </r>
  <r>
    <n v="2015"/>
    <n v="5"/>
    <x v="2"/>
    <x v="2"/>
    <s v="0000 Карамель,Ирис,Желейные(вес)"/>
    <s v="ЮГ РОССИИ И КАВКАЗ"/>
    <n v="4288"/>
  </r>
  <r>
    <n v="2015"/>
    <n v="5"/>
    <x v="2"/>
    <x v="3"/>
    <s v="0000 Карамель,Ирис,Желейные(вес)"/>
    <s v="ВОЛЖСКИЙ РЕГИОН"/>
    <n v="1728"/>
  </r>
  <r>
    <n v="2015"/>
    <n v="5"/>
    <x v="2"/>
    <x v="3"/>
    <s v="0000 Карамель,Ирис,Желейные(вес)"/>
    <s v="ДАЛЬНИЙ ВОСТОК"/>
    <n v="1920"/>
  </r>
  <r>
    <n v="2015"/>
    <n v="5"/>
    <x v="2"/>
    <x v="3"/>
    <s v="0000 Карамель,Ирис,Желейные(вес)"/>
    <s v="НАЦИОНАЛЬНЫЕ СЕТИ"/>
    <n v="648"/>
  </r>
  <r>
    <n v="2015"/>
    <n v="5"/>
    <x v="2"/>
    <x v="3"/>
    <s v="0000 Карамель,Ирис,Желейные(вес)"/>
    <s v="СРЕДНЯЯ ВОЛГА"/>
    <n v="960"/>
  </r>
  <r>
    <n v="2015"/>
    <n v="5"/>
    <x v="2"/>
    <x v="3"/>
    <s v="0000 Карамель,Ирис,Желейные(вес)"/>
    <s v="ЮГ РОССИИ И КАВКАЗ"/>
    <n v="4224"/>
  </r>
  <r>
    <n v="2015"/>
    <n v="5"/>
    <x v="2"/>
    <x v="4"/>
    <s v="0000 Карамель,Ирис,Желейные(вес)"/>
    <s v="ВОЛЖСКИЙ РЕГИОН"/>
    <n v="1344"/>
  </r>
  <r>
    <n v="2015"/>
    <n v="5"/>
    <x v="2"/>
    <x v="4"/>
    <s v="0000 Карамель,Ирис,Желейные(вес)"/>
    <s v="ДАЛЬНИЙ ВОСТОК"/>
    <n v="864"/>
  </r>
  <r>
    <n v="2015"/>
    <n v="5"/>
    <x v="2"/>
    <x v="4"/>
    <s v="0000 Карамель,Ирис,Желейные(вес)"/>
    <s v="СРЕДНЯЯ ВОЛГА"/>
    <n v="720"/>
  </r>
  <r>
    <n v="2015"/>
    <n v="5"/>
    <x v="2"/>
    <x v="4"/>
    <s v="0000 Карамель,Ирис,Желейные(вес)"/>
    <s v="ЮГ РОССИИ И КАВКАЗ"/>
    <n v="2160"/>
  </r>
  <r>
    <n v="2015"/>
    <n v="5"/>
    <x v="2"/>
    <x v="5"/>
    <s v="0000 Карамель,Ирис,Желейные(вес)"/>
    <s v="ВОЛЖСКИЙ РЕГИОН"/>
    <n v="432"/>
  </r>
  <r>
    <n v="2015"/>
    <n v="5"/>
    <x v="2"/>
    <x v="5"/>
    <s v="0000 Карамель,Ирис,Желейные(вес)"/>
    <s v="ДАЛЬНИЙ ВОСТОК"/>
    <n v="672"/>
  </r>
  <r>
    <n v="2015"/>
    <n v="5"/>
    <x v="2"/>
    <x v="5"/>
    <s v="0000 Карамель,Ирис,Желейные(вес)"/>
    <s v="ЮГ РОССИИ И КАВКАЗ"/>
    <n v="1872"/>
  </r>
  <r>
    <n v="2015"/>
    <n v="5"/>
    <x v="2"/>
    <x v="6"/>
    <s v="0000 Карамель,Ирис,Желейные(вес)"/>
    <s v="ВОЛЖСКИЙ РЕГИОН"/>
    <n v="896"/>
  </r>
  <r>
    <n v="2015"/>
    <n v="5"/>
    <x v="2"/>
    <x v="6"/>
    <s v="0000 Карамель,Ирис,Желейные(вес)"/>
    <s v="ДАЛЬНИЙ ВОСТОК"/>
    <n v="1280"/>
  </r>
  <r>
    <n v="2015"/>
    <n v="5"/>
    <x v="2"/>
    <x v="6"/>
    <s v="0000 Карамель,Ирис,Желейные(вес)"/>
    <s v="СРЕДНЯЯ ВОЛГА"/>
    <n v="64"/>
  </r>
  <r>
    <n v="2015"/>
    <n v="5"/>
    <x v="2"/>
    <x v="6"/>
    <s v="0000 Карамель,Ирис,Желейные(вес)"/>
    <s v="ЮГ РОССИИ И КАВКАЗ"/>
    <n v="2624"/>
  </r>
  <r>
    <n v="2015"/>
    <n v="5"/>
    <x v="2"/>
    <x v="7"/>
    <s v="0000 Карамель,Ирис,Желейные(вес)"/>
    <s v="ВОЛЖСКИЙ РЕГИОН"/>
    <n v="448"/>
  </r>
  <r>
    <n v="2015"/>
    <n v="5"/>
    <x v="2"/>
    <x v="7"/>
    <s v="0000 Карамель,Ирис,Желейные(вес)"/>
    <s v="СРЕДНЯЯ ВОЛГА"/>
    <n v="192"/>
  </r>
  <r>
    <n v="2015"/>
    <n v="5"/>
    <x v="2"/>
    <x v="7"/>
    <s v="0000 Карамель,Ирис,Желейные(вес)"/>
    <s v="ЮГ РОССИИ И КАВКАЗ"/>
    <n v="704"/>
  </r>
  <r>
    <n v="2015"/>
    <n v="5"/>
    <x v="2"/>
    <x v="8"/>
    <s v="0000 Карамель,Ирис,Желейные(вес)"/>
    <s v="ВОЛЖСКИЙ РЕГИОН"/>
    <n v="448"/>
  </r>
  <r>
    <n v="2015"/>
    <n v="5"/>
    <x v="2"/>
    <x v="8"/>
    <s v="0000 Карамель,Ирис,Желейные(вес)"/>
    <s v="ДАЛЬНИЙ ВОСТОК"/>
    <n v="320"/>
  </r>
  <r>
    <n v="2015"/>
    <n v="5"/>
    <x v="2"/>
    <x v="8"/>
    <s v="0000 Карамель,Ирис,Желейные(вес)"/>
    <s v="СРЕДНЯЯ ВОЛГА"/>
    <n v="256"/>
  </r>
  <r>
    <n v="2015"/>
    <n v="5"/>
    <x v="2"/>
    <x v="8"/>
    <s v="0000 Карамель,Ирис,Желейные(вес)"/>
    <s v="ЮГ РОССИИ И КАВКАЗ"/>
    <n v="576"/>
  </r>
  <r>
    <n v="2015"/>
    <n v="5"/>
    <x v="2"/>
    <x v="9"/>
    <s v="0000 Карамель,Ирис,Желейные(вес)"/>
    <s v="ВОЛЖСКИЙ РЕГИОН"/>
    <n v="320"/>
  </r>
  <r>
    <n v="2015"/>
    <n v="5"/>
    <x v="2"/>
    <x v="9"/>
    <s v="0000 Карамель,Ирис,Желейные(вес)"/>
    <s v="СРЕДНЯЯ ВОЛГА"/>
    <n v="256"/>
  </r>
  <r>
    <n v="2015"/>
    <n v="5"/>
    <x v="2"/>
    <x v="9"/>
    <s v="0000 Карамель,Ирис,Желейные(вес)"/>
    <s v="ЮГ РОССИИ И КАВКАЗ"/>
    <n v="1280"/>
  </r>
  <r>
    <n v="2015"/>
    <n v="5"/>
    <x v="2"/>
    <x v="10"/>
    <s v="0000 Карамель,Ирис,Желейные(вес)"/>
    <s v="ВОЛЖСКИЙ РЕГИОН"/>
    <n v="192"/>
  </r>
  <r>
    <n v="2015"/>
    <n v="5"/>
    <x v="2"/>
    <x v="10"/>
    <s v="0000 Карамель,Ирис,Желейные(вес)"/>
    <s v="СРЕДНЯЯ ВОЛГА"/>
    <n v="64"/>
  </r>
  <r>
    <n v="2015"/>
    <n v="5"/>
    <x v="2"/>
    <x v="10"/>
    <s v="0000 Карамель,Ирис,Желейные(вес)"/>
    <s v="ЮГ РОССИИ И КАВКАЗ"/>
    <n v="192"/>
  </r>
  <r>
    <n v="2015"/>
    <n v="5"/>
    <x v="2"/>
    <x v="11"/>
    <s v="0000 Карамель,Ирис,Желейные(вес)"/>
    <s v="БАЙКАЛЬСКИЙ РЕГИОН"/>
    <n v="0"/>
  </r>
  <r>
    <n v="2015"/>
    <n v="5"/>
    <x v="2"/>
    <x v="11"/>
    <s v="0000 Карамель,Ирис,Желейные(вес)"/>
    <s v="ВОЛЖСКИЙ РЕГИОН"/>
    <n v="384"/>
  </r>
  <r>
    <n v="2015"/>
    <n v="5"/>
    <x v="2"/>
    <x v="11"/>
    <s v="0000 Карамель,Ирис,Желейные(вес)"/>
    <s v="ДАЛЬНИЙ ВОСТОК"/>
    <n v="512"/>
  </r>
  <r>
    <n v="2015"/>
    <n v="5"/>
    <x v="2"/>
    <x v="11"/>
    <s v="0000 Карамель,Ирис,Желейные(вес)"/>
    <s v="СРЕДНЯЯ ВОЛГА"/>
    <n v="832"/>
  </r>
  <r>
    <n v="2015"/>
    <n v="5"/>
    <x v="2"/>
    <x v="11"/>
    <s v="0000 Карамель,Ирис,Желейные(вес)"/>
    <s v="ЮГ РОССИИ И КАВКАЗ"/>
    <n v="2688"/>
  </r>
  <r>
    <n v="2015"/>
    <n v="5"/>
    <x v="2"/>
    <x v="12"/>
    <s v="0000 Карамель,Ирис,Желейные(вес)"/>
    <s v="ВОЛЖСКИЙ РЕГИОН"/>
    <n v="704"/>
  </r>
  <r>
    <n v="2015"/>
    <n v="5"/>
    <x v="2"/>
    <x v="12"/>
    <s v="0000 Карамель,Ирис,Желейные(вес)"/>
    <s v="ДАЛЬНИЙ ВОСТОК"/>
    <n v="640"/>
  </r>
  <r>
    <n v="2015"/>
    <n v="5"/>
    <x v="2"/>
    <x v="12"/>
    <s v="0000 Карамель,Ирис,Желейные(вес)"/>
    <s v="СРЕДНЯЯ ВОЛГА"/>
    <n v="192"/>
  </r>
  <r>
    <n v="2015"/>
    <n v="5"/>
    <x v="2"/>
    <x v="12"/>
    <s v="0000 Карамель,Ирис,Желейные(вес)"/>
    <s v="ЮГ РОССИИ И КАВКАЗ"/>
    <n v="512"/>
  </r>
  <r>
    <n v="2015"/>
    <n v="5"/>
    <x v="2"/>
    <x v="13"/>
    <s v="0000 Карамель,Ирис,Желейные(вес)"/>
    <s v="БАЙКАЛЬСКИЙ РЕГИОН"/>
    <n v="0"/>
  </r>
  <r>
    <n v="2015"/>
    <n v="5"/>
    <x v="2"/>
    <x v="13"/>
    <s v="0000 Карамель,Ирис,Желейные(вес)"/>
    <s v="ВОЛЖСКИЙ РЕГИОН"/>
    <n v="384"/>
  </r>
  <r>
    <n v="2015"/>
    <n v="5"/>
    <x v="2"/>
    <x v="13"/>
    <s v="0000 Карамель,Ирис,Желейные(вес)"/>
    <s v="ДАЛЬНИЙ ВОСТОК"/>
    <n v="320"/>
  </r>
  <r>
    <n v="2015"/>
    <n v="5"/>
    <x v="2"/>
    <x v="13"/>
    <s v="0000 Карамель,Ирис,Желейные(вес)"/>
    <s v="СРЕДНЯЯ ВОЛГА"/>
    <n v="192"/>
  </r>
  <r>
    <n v="2015"/>
    <n v="5"/>
    <x v="2"/>
    <x v="13"/>
    <s v="0000 Карамель,Ирис,Желейные(вес)"/>
    <s v="ЮГ РОССИИ И КАВКАЗ"/>
    <n v="832"/>
  </r>
  <r>
    <n v="2015"/>
    <n v="5"/>
    <x v="2"/>
    <x v="14"/>
    <s v="0000 Карамель,Ирис,Желейные(вес)"/>
    <s v="ВОЛЖСКИЙ РЕГИОН"/>
    <n v="1185.5999999999999"/>
  </r>
  <r>
    <n v="2015"/>
    <n v="5"/>
    <x v="2"/>
    <x v="14"/>
    <s v="0000 Карамель,Ирис,Желейные(вес)"/>
    <s v="ДАЛЬНИЙ ВОСТОК"/>
    <n v="1029.5999999999999"/>
  </r>
  <r>
    <n v="2015"/>
    <n v="5"/>
    <x v="2"/>
    <x v="14"/>
    <s v="0000 Карамель,Ирис,Желейные(вес)"/>
    <s v="СРЕДНЯЯ ВОЛГА"/>
    <n v="686.4"/>
  </r>
  <r>
    <n v="2015"/>
    <n v="5"/>
    <x v="2"/>
    <x v="14"/>
    <s v="0000 Карамель,Ирис,Желейные(вес)"/>
    <s v="ЮГ РОССИИ И КАВКАЗ"/>
    <n v="1435.2"/>
  </r>
  <r>
    <n v="2015"/>
    <n v="5"/>
    <x v="2"/>
    <x v="15"/>
    <s v="0000 Карамель,Ирис,Желейные(вес)"/>
    <s v="ВОЛЖСКИЙ РЕГИОН"/>
    <n v="1600"/>
  </r>
  <r>
    <n v="2015"/>
    <n v="5"/>
    <x v="2"/>
    <x v="15"/>
    <s v="0000 Карамель,Ирис,Желейные(вес)"/>
    <s v="ДАЛЬНИЙ ВОСТОК"/>
    <n v="512"/>
  </r>
  <r>
    <n v="2015"/>
    <n v="5"/>
    <x v="2"/>
    <x v="15"/>
    <s v="0000 Карамель,Ирис,Желейные(вес)"/>
    <s v="СРЕДНЯЯ ВОЛГА"/>
    <n v="320"/>
  </r>
  <r>
    <n v="2015"/>
    <n v="5"/>
    <x v="2"/>
    <x v="15"/>
    <s v="0000 Карамель,Ирис,Желейные(вес)"/>
    <s v="ЮГ РОССИИ И КАВКАЗ"/>
    <n v="1024"/>
  </r>
  <r>
    <n v="2015"/>
    <n v="5"/>
    <x v="2"/>
    <x v="16"/>
    <s v="0000 Карамель,Ирис,Желейные(вес)"/>
    <s v="ВОЛЖСКИЙ РЕГИОН"/>
    <n v="2176"/>
  </r>
  <r>
    <n v="2015"/>
    <n v="5"/>
    <x v="2"/>
    <x v="16"/>
    <s v="0000 Карамель,Ирис,Желейные(вес)"/>
    <s v="ДАЛЬНИЙ ВОСТОК"/>
    <n v="1152"/>
  </r>
  <r>
    <n v="2015"/>
    <n v="5"/>
    <x v="2"/>
    <x v="16"/>
    <s v="0000 Карамель,Ирис,Желейные(вес)"/>
    <s v="СРЕДНЯЯ ВОЛГА"/>
    <n v="960"/>
  </r>
  <r>
    <n v="2015"/>
    <n v="5"/>
    <x v="2"/>
    <x v="16"/>
    <s v="0000 Карамель,Ирис,Желейные(вес)"/>
    <s v="ЮГ РОССИИ И КАВКАЗ"/>
    <n v="2176"/>
  </r>
  <r>
    <n v="2015"/>
    <n v="5"/>
    <x v="2"/>
    <x v="17"/>
    <s v="0000 Карамель,Ирис,Желейные(вес)"/>
    <s v="ВОЛЖСКИЙ РЕГИОН"/>
    <n v="448"/>
  </r>
  <r>
    <n v="2015"/>
    <n v="5"/>
    <x v="2"/>
    <x v="17"/>
    <s v="0000 Карамель,Ирис,Желейные(вес)"/>
    <s v="ДАЛЬНИЙ ВОСТОК"/>
    <n v="256"/>
  </r>
  <r>
    <n v="2015"/>
    <n v="5"/>
    <x v="2"/>
    <x v="17"/>
    <s v="0000 Карамель,Ирис,Желейные(вес)"/>
    <s v="СРЕДНЯЯ ВОЛГА"/>
    <n v="64"/>
  </r>
  <r>
    <n v="2015"/>
    <n v="5"/>
    <x v="2"/>
    <x v="17"/>
    <s v="0000 Карамель,Ирис,Желейные(вес)"/>
    <s v="ЮГ РОССИИ И КАВКАЗ"/>
    <n v="384"/>
  </r>
  <r>
    <n v="2015"/>
    <n v="5"/>
    <x v="2"/>
    <x v="18"/>
    <s v="0000 Карамель,Ирис,Желейные(вес)"/>
    <s v="ВОЛЖСКИЙ РЕГИОН"/>
    <n v="64"/>
  </r>
  <r>
    <n v="2015"/>
    <n v="5"/>
    <x v="2"/>
    <x v="18"/>
    <s v="0000 Карамель,Ирис,Желейные(вес)"/>
    <s v="ДАЛЬНИЙ ВОСТОК"/>
    <n v="320"/>
  </r>
  <r>
    <n v="2015"/>
    <n v="5"/>
    <x v="2"/>
    <x v="18"/>
    <s v="0000 Карамель,Ирис,Желейные(вес)"/>
    <s v="СРЕДНЯЯ ВОЛГА"/>
    <n v="128"/>
  </r>
  <r>
    <n v="2015"/>
    <n v="5"/>
    <x v="2"/>
    <x v="18"/>
    <s v="0000 Карамель,Ирис,Желейные(вес)"/>
    <s v="ЮГ РОССИИ И КАВКАЗ"/>
    <n v="64"/>
  </r>
  <r>
    <n v="2015"/>
    <n v="5"/>
    <x v="2"/>
    <x v="20"/>
    <s v="0000 Карамель,Ирис,Желейные(вес)"/>
    <s v="ВОЛЖСКИЙ РЕГИОН"/>
    <n v="720"/>
  </r>
  <r>
    <n v="2015"/>
    <n v="5"/>
    <x v="2"/>
    <x v="20"/>
    <s v="0000 Карамель,Ирис,Желейные(вес)"/>
    <s v="ДАЛЬНИЙ ВОСТОК"/>
    <n v="240"/>
  </r>
  <r>
    <n v="2015"/>
    <n v="5"/>
    <x v="2"/>
    <x v="20"/>
    <s v="0000 Карамель,Ирис,Желейные(вес)"/>
    <s v="СРЕДНЯЯ ВОЛГА"/>
    <n v="624"/>
  </r>
  <r>
    <n v="2015"/>
    <n v="5"/>
    <x v="2"/>
    <x v="20"/>
    <s v="0000 Карамель,Ирис,Желейные(вес)"/>
    <s v="ЮГ РОССИИ И КАВКАЗ"/>
    <n v="1632"/>
  </r>
  <r>
    <n v="2015"/>
    <n v="5"/>
    <x v="2"/>
    <x v="22"/>
    <s v="0000 Карамель,Ирис,Желейные(вес)"/>
    <s v="ВОЛЖСКИЙ РЕГИОН"/>
    <n v="576"/>
  </r>
  <r>
    <n v="2015"/>
    <n v="5"/>
    <x v="2"/>
    <x v="22"/>
    <s v="0000 Карамель,Ирис,Желейные(вес)"/>
    <s v="ДАЛЬНИЙ ВОСТОК"/>
    <n v="240"/>
  </r>
  <r>
    <n v="2015"/>
    <n v="5"/>
    <x v="2"/>
    <x v="22"/>
    <s v="0000 Карамель,Ирис,Желейные(вес)"/>
    <s v="СРЕДНЯЯ ВОЛГА"/>
    <n v="288"/>
  </r>
  <r>
    <n v="2015"/>
    <n v="5"/>
    <x v="2"/>
    <x v="22"/>
    <s v="0000 Карамель,Ирис,Желейные(вес)"/>
    <s v="ЮГ РОССИИ И КАВКАЗ"/>
    <n v="288"/>
  </r>
  <r>
    <n v="2015"/>
    <n v="5"/>
    <x v="2"/>
    <x v="23"/>
    <s v="0000 Карамель,Ирис,Желейные(вес)"/>
    <s v="ВОЛЖСКИЙ РЕГИОН"/>
    <n v="1280"/>
  </r>
  <r>
    <n v="2015"/>
    <n v="5"/>
    <x v="2"/>
    <x v="23"/>
    <s v="0000 Карамель,Ирис,Желейные(вес)"/>
    <s v="ДАЛЬНИЙ ВОСТОК"/>
    <n v="1920"/>
  </r>
  <r>
    <n v="2015"/>
    <n v="5"/>
    <x v="2"/>
    <x v="23"/>
    <s v="0000 Карамель,Ирис,Желейные(вес)"/>
    <s v="СРЕДНЯЯ ВОЛГА"/>
    <n v="320"/>
  </r>
  <r>
    <n v="2015"/>
    <n v="5"/>
    <x v="2"/>
    <x v="23"/>
    <s v="0000 Карамель,Ирис,Желейные(вес)"/>
    <s v="ЮГ РОССИИ И КАВКАЗ"/>
    <n v="2560"/>
  </r>
  <r>
    <n v="2015"/>
    <n v="5"/>
    <x v="2"/>
    <x v="24"/>
    <s v="0000 Карамель,Ирис,Желейные(вес)"/>
    <s v="ВОЛЖСКИЙ РЕГИОН"/>
    <n v="192"/>
  </r>
  <r>
    <n v="2015"/>
    <n v="5"/>
    <x v="2"/>
    <x v="24"/>
    <s v="0000 Карамель,Ирис,Желейные(вес)"/>
    <s v="ЮГ РОССИИ И КАВКАЗ"/>
    <n v="64"/>
  </r>
  <r>
    <n v="2015"/>
    <n v="5"/>
    <x v="2"/>
    <x v="25"/>
    <s v="0000 Карамель,Ирис,Желейные(вес)"/>
    <s v="ВОЛЖСКИЙ РЕГИОН"/>
    <n v="128"/>
  </r>
  <r>
    <n v="2015"/>
    <n v="5"/>
    <x v="2"/>
    <x v="25"/>
    <s v="0000 Карамель,Ирис,Желейные(вес)"/>
    <s v="ЮГ РОССИИ И КАВКАЗ"/>
    <n v="128"/>
  </r>
  <r>
    <n v="2015"/>
    <n v="5"/>
    <x v="2"/>
    <x v="26"/>
    <s v="0000 Карамель,Ирис,Желейные(вес)"/>
    <s v="БАЙКАЛЬСКИЙ РЕГИОН"/>
    <n v="0"/>
  </r>
  <r>
    <n v="2015"/>
    <n v="5"/>
    <x v="2"/>
    <x v="26"/>
    <s v="0000 Карамель,Ирис,Желейные(вес)"/>
    <s v="ВОЛЖСКИЙ РЕГИОН"/>
    <n v="256"/>
  </r>
  <r>
    <n v="2015"/>
    <n v="5"/>
    <x v="2"/>
    <x v="26"/>
    <s v="0000 Карамель,Ирис,Желейные(вес)"/>
    <s v="СРЕДНЯЯ ВОЛГА"/>
    <n v="64"/>
  </r>
  <r>
    <n v="2015"/>
    <n v="5"/>
    <x v="2"/>
    <x v="26"/>
    <s v="0000 Карамель,Ирис,Желейные(вес)"/>
    <s v="ЮГ РОССИИ И КАВКАЗ"/>
    <n v="576"/>
  </r>
  <r>
    <n v="2015"/>
    <n v="5"/>
    <x v="2"/>
    <x v="27"/>
    <s v="0000 Карамель,Ирис,Желейные(вес)"/>
    <s v="ВОЛЖСКИЙ РЕГИОН"/>
    <n v="384"/>
  </r>
  <r>
    <n v="2015"/>
    <n v="5"/>
    <x v="2"/>
    <x v="27"/>
    <s v="0000 Карамель,Ирис,Желейные(вес)"/>
    <s v="ДАЛЬНИЙ ВОСТОК"/>
    <n v="480"/>
  </r>
  <r>
    <n v="2015"/>
    <n v="5"/>
    <x v="2"/>
    <x v="27"/>
    <s v="0000 Карамель,Ирис,Желейные(вес)"/>
    <s v="НАЦИОНАЛЬНЫЕ СЕТИ"/>
    <n v="3450"/>
  </r>
  <r>
    <n v="2015"/>
    <n v="5"/>
    <x v="2"/>
    <x v="27"/>
    <s v="0000 Карамель,Ирис,Желейные(вес)"/>
    <s v="СРЕДНЯЯ ВОЛГА"/>
    <n v="144"/>
  </r>
  <r>
    <n v="2015"/>
    <n v="5"/>
    <x v="2"/>
    <x v="27"/>
    <s v="0000 Карамель,Ирис,Желейные(вес)"/>
    <s v="ЮГ РОССИИ И КАВКАЗ"/>
    <n v="1008"/>
  </r>
  <r>
    <n v="2015"/>
    <n v="5"/>
    <x v="2"/>
    <x v="28"/>
    <s v="0000 Карамель,Ирис,Желейные(вес)"/>
    <s v="ВОЛЖСКИЙ РЕГИОН"/>
    <n v="1664"/>
  </r>
  <r>
    <n v="2015"/>
    <n v="5"/>
    <x v="2"/>
    <x v="28"/>
    <s v="0000 Карамель,Ирис,Желейные(вес)"/>
    <s v="ДАЛЬНИЙ ВОСТОК"/>
    <n v="768"/>
  </r>
  <r>
    <n v="2015"/>
    <n v="5"/>
    <x v="2"/>
    <x v="28"/>
    <s v="0000 Карамель,Ирис,Желейные(вес)"/>
    <s v="НАЦИОНАЛЬНЫЕ СЕТИ"/>
    <n v="808"/>
  </r>
  <r>
    <n v="2015"/>
    <n v="5"/>
    <x v="2"/>
    <x v="28"/>
    <s v="0000 Карамель,Ирис,Желейные(вес)"/>
    <s v="СРЕДНЯЯ ВОЛГА"/>
    <n v="832"/>
  </r>
  <r>
    <n v="2015"/>
    <n v="5"/>
    <x v="2"/>
    <x v="28"/>
    <s v="0000 Карамель,Ирис,Желейные(вес)"/>
    <s v="ЮГ РОССИИ И КАВКАЗ"/>
    <n v="1664"/>
  </r>
  <r>
    <n v="2015"/>
    <n v="5"/>
    <x v="2"/>
    <x v="29"/>
    <s v="0000 Карамель,Ирис,Желейные(вес)"/>
    <s v="ВОЛЖСКИЙ РЕГИОН"/>
    <n v="2496"/>
  </r>
  <r>
    <n v="2015"/>
    <n v="5"/>
    <x v="2"/>
    <x v="29"/>
    <s v="0000 Карамель,Ирис,Желейные(вес)"/>
    <s v="НАЦИОНАЛЬНЫЕ СЕТИ"/>
    <n v="1016"/>
  </r>
  <r>
    <n v="2015"/>
    <n v="5"/>
    <x v="2"/>
    <x v="29"/>
    <s v="0000 Карамель,Ирис,Желейные(вес)"/>
    <s v="СРЕДНЯЯ ВОЛГА"/>
    <n v="1280"/>
  </r>
  <r>
    <n v="2015"/>
    <n v="5"/>
    <x v="2"/>
    <x v="29"/>
    <s v="0000 Карамель,Ирис,Желейные(вес)"/>
    <s v="ЮГ РОССИИ И КАВКАЗ"/>
    <n v="2688"/>
  </r>
  <r>
    <n v="2015"/>
    <n v="5"/>
    <x v="2"/>
    <x v="30"/>
    <s v="0000 Карамель,Ирис,Желейные(вес)"/>
    <s v="БАЙКАЛЬСКИЙ РЕГИОН"/>
    <n v="0"/>
  </r>
  <r>
    <n v="2015"/>
    <n v="5"/>
    <x v="2"/>
    <x v="30"/>
    <s v="0000 Карамель,Ирис,Желейные(вес)"/>
    <s v="ВОЛЖСКИЙ РЕГИОН"/>
    <n v="576"/>
  </r>
  <r>
    <n v="2015"/>
    <n v="5"/>
    <x v="2"/>
    <x v="30"/>
    <s v="0000 Карамель,Ирис,Желейные(вес)"/>
    <s v="СРЕДНЯЯ ВОЛГА"/>
    <n v="432"/>
  </r>
  <r>
    <n v="2015"/>
    <n v="5"/>
    <x v="2"/>
    <x v="30"/>
    <s v="0000 Карамель,Ирис,Желейные(вес)"/>
    <s v="ЮГ РОССИИ И КАВКАЗ"/>
    <n v="2304"/>
  </r>
  <r>
    <n v="2015"/>
    <n v="5"/>
    <x v="2"/>
    <x v="31"/>
    <s v="0000 Карамель,Ирис,Желейные(вес)"/>
    <s v="ВОЛЖСКИЙ РЕГИОН"/>
    <n v="2976"/>
  </r>
  <r>
    <n v="2015"/>
    <n v="5"/>
    <x v="2"/>
    <x v="31"/>
    <s v="0000 Карамель,Ирис,Желейные(вес)"/>
    <s v="ДАЛЬНИЙ ВОСТОК"/>
    <n v="3168"/>
  </r>
  <r>
    <n v="2015"/>
    <n v="5"/>
    <x v="2"/>
    <x v="31"/>
    <s v="0000 Карамель,Ирис,Желейные(вес)"/>
    <s v="НАЦИОНАЛЬНЫЕ СЕТИ"/>
    <n v="6324"/>
  </r>
  <r>
    <n v="2015"/>
    <n v="5"/>
    <x v="2"/>
    <x v="31"/>
    <s v="0000 Карамель,Ирис,Желейные(вес)"/>
    <s v="СРЕДНЯЯ ВОЛГА"/>
    <n v="1584"/>
  </r>
  <r>
    <n v="2015"/>
    <n v="5"/>
    <x v="2"/>
    <x v="31"/>
    <s v="0000 Карамель,Ирис,Желейные(вес)"/>
    <s v="ЮГ РОССИИ И КАВКАЗ"/>
    <n v="4752"/>
  </r>
  <r>
    <n v="2015"/>
    <n v="5"/>
    <x v="2"/>
    <x v="32"/>
    <s v="0000 Карамель,Ирис,Желейные(вес)"/>
    <s v="ДАЛЬНИЙ ВОСТОК"/>
    <n v="40"/>
  </r>
  <r>
    <n v="2015"/>
    <n v="5"/>
    <x v="2"/>
    <x v="32"/>
    <s v="0000 Карамель,Ирис,Желейные(вес)"/>
    <s v="СРЕДНЯЯ ВОЛГА"/>
    <n v="40"/>
  </r>
  <r>
    <n v="2015"/>
    <n v="5"/>
    <x v="2"/>
    <x v="33"/>
    <s v="0000 Карамель,Ирис,Желейные(вес)"/>
    <s v="СРЕДНЯЯ ВОЛГА"/>
    <n v="36"/>
  </r>
  <r>
    <n v="2015"/>
    <n v="5"/>
    <x v="2"/>
    <x v="33"/>
    <s v="0000 Карамель,Ирис,Желейные(вес)"/>
    <s v="ЮГ РОССИИ И КАВКАЗ"/>
    <n v="180"/>
  </r>
  <r>
    <n v="2015"/>
    <n v="5"/>
    <x v="2"/>
    <x v="35"/>
    <s v="0000 Карамель,Ирис,Желейные(вес)"/>
    <s v="ВОЛЖСКИЙ РЕГИОН"/>
    <n v="308"/>
  </r>
  <r>
    <n v="2015"/>
    <n v="5"/>
    <x v="2"/>
    <x v="35"/>
    <s v="0000 Карамель,Ирис,Желейные(вес)"/>
    <s v="СРЕДНЯЯ ВОЛГА"/>
    <n v="88"/>
  </r>
  <r>
    <n v="2015"/>
    <n v="5"/>
    <x v="2"/>
    <x v="35"/>
    <s v="0000 Карамель,Ирис,Желейные(вес)"/>
    <s v="ЮГ РОССИИ И КАВКАЗ"/>
    <n v="440"/>
  </r>
  <r>
    <n v="2015"/>
    <n v="5"/>
    <x v="2"/>
    <x v="36"/>
    <s v="0000 Карамель,Ирис,Желейные(вес)"/>
    <s v="ВОЛЖСКИЙ РЕГИОН"/>
    <n v="129.6"/>
  </r>
  <r>
    <n v="2015"/>
    <n v="5"/>
    <x v="2"/>
    <x v="37"/>
    <s v="0000 Карамель,Ирис,Желейные(вес)"/>
    <s v="ВОЛЖСКИЙ РЕГИОН"/>
    <n v="216"/>
  </r>
  <r>
    <n v="2015"/>
    <n v="5"/>
    <x v="2"/>
    <x v="37"/>
    <s v="0000 Карамель,Ирис,Желейные(вес)"/>
    <s v="ДАЛЬНИЙ ВОСТОК"/>
    <n v="43.2"/>
  </r>
  <r>
    <n v="2015"/>
    <n v="5"/>
    <x v="2"/>
    <x v="38"/>
    <s v="0000 Карамель,Ирис,Желейные(вес)"/>
    <s v="ВОЛЖСКИЙ РЕГИОН"/>
    <n v="86.4"/>
  </r>
  <r>
    <n v="2015"/>
    <n v="5"/>
    <x v="2"/>
    <x v="38"/>
    <s v="0000 Карамель,Ирис,Желейные(вес)"/>
    <s v="СРЕДНЯЯ ВОЛГА"/>
    <n v="43.2"/>
  </r>
  <r>
    <n v="2015"/>
    <n v="5"/>
    <x v="2"/>
    <x v="39"/>
    <s v="0000 Карамель,Ирис,Желейные(вес)"/>
    <s v="ВОЛЖСКИЙ РЕГИОН"/>
    <n v="43.2"/>
  </r>
  <r>
    <n v="2015"/>
    <n v="5"/>
    <x v="2"/>
    <x v="39"/>
    <s v="0000 Карамель,Ирис,Желейные(вес)"/>
    <s v="ДАЛЬНИЙ ВОСТОК"/>
    <n v="43.2"/>
  </r>
  <r>
    <n v="2015"/>
    <n v="5"/>
    <x v="2"/>
    <x v="39"/>
    <s v="0000 Карамель,Ирис,Желейные(вес)"/>
    <s v="СРЕДНЯЯ ВОЛГА"/>
    <n v="43.2"/>
  </r>
  <r>
    <n v="2015"/>
    <n v="5"/>
    <x v="2"/>
    <x v="43"/>
    <s v="0000 Карамель,Ирис,Желейные(вес)"/>
    <s v="ВОЛЖСКИЙ РЕГИОН"/>
    <n v="40"/>
  </r>
  <r>
    <n v="2015"/>
    <n v="5"/>
    <x v="2"/>
    <x v="43"/>
    <s v="0000 Карамель,Ирис,Желейные(вес)"/>
    <s v="ДАЛЬНИЙ ВОСТОК"/>
    <n v="200"/>
  </r>
  <r>
    <n v="2015"/>
    <n v="5"/>
    <x v="2"/>
    <x v="43"/>
    <s v="0000 Карамель,Ирис,Желейные(вес)"/>
    <s v="ЮГ РОССИИ И КАВКАЗ"/>
    <n v="400"/>
  </r>
  <r>
    <n v="2015"/>
    <n v="5"/>
    <x v="2"/>
    <x v="44"/>
    <s v="0000 Карамель,Ирис,Желейные(вес)"/>
    <s v="НАЦИОНАЛЬНЫЕ СЕТИ"/>
    <n v="56"/>
  </r>
  <r>
    <n v="2015"/>
    <n v="5"/>
    <x v="2"/>
    <x v="44"/>
    <s v="0000 Карамель,Ирис,Желейные(вес)"/>
    <s v="СРЕДНЯЯ ВОЛГА"/>
    <n v="32"/>
  </r>
  <r>
    <n v="2015"/>
    <n v="5"/>
    <x v="2"/>
    <x v="46"/>
    <s v="0000 Карамель,Ирис,Желейные(вес)"/>
    <s v="ВОЛЖСКИЙ РЕГИОН"/>
    <n v="46.08"/>
  </r>
  <r>
    <n v="2015"/>
    <n v="5"/>
    <x v="2"/>
    <x v="46"/>
    <s v="0000 Карамель,Ирис,Желейные(вес)"/>
    <s v="СРЕДНЯЯ ВОЛГА"/>
    <n v="23.04"/>
  </r>
  <r>
    <n v="2015"/>
    <n v="5"/>
    <x v="2"/>
    <x v="47"/>
    <s v="1005 Конфеты весовые"/>
    <s v="ВОЛЖСКИЙ РЕГИОН"/>
    <n v="512"/>
  </r>
  <r>
    <n v="2015"/>
    <n v="5"/>
    <x v="2"/>
    <x v="47"/>
    <s v="1005 Конфеты весовые"/>
    <s v="СРЕДНЯЯ ВОЛГА"/>
    <n v="192"/>
  </r>
  <r>
    <n v="2015"/>
    <n v="5"/>
    <x v="2"/>
    <x v="47"/>
    <s v="1005 Конфеты весовые"/>
    <s v="ЮГ РОССИИ И КАВКАЗ"/>
    <n v="128"/>
  </r>
  <r>
    <n v="2015"/>
    <n v="5"/>
    <x v="2"/>
    <x v="48"/>
    <s v="1005 Конфеты весовые"/>
    <s v="ВОЛЖСКИЙ РЕГИОН"/>
    <n v="832"/>
  </r>
  <r>
    <n v="2015"/>
    <n v="5"/>
    <x v="2"/>
    <x v="48"/>
    <s v="1005 Конфеты весовые"/>
    <s v="ДАЛЬНИЙ ВОСТОК"/>
    <n v="320"/>
  </r>
  <r>
    <n v="2015"/>
    <n v="5"/>
    <x v="2"/>
    <x v="48"/>
    <s v="1005 Конфеты весовые"/>
    <s v="СРЕДНЯЯ ВОЛГА"/>
    <n v="896"/>
  </r>
  <r>
    <n v="2015"/>
    <n v="5"/>
    <x v="2"/>
    <x v="48"/>
    <s v="1005 Конфеты весовые"/>
    <s v="ЮГ РОССИИ И КАВКАЗ"/>
    <n v="384"/>
  </r>
  <r>
    <n v="2015"/>
    <n v="5"/>
    <x v="2"/>
    <x v="49"/>
    <s v="1005 Конфеты весовые"/>
    <s v="БАЙКАЛЬСКИЙ РЕГИОН"/>
    <n v="0"/>
  </r>
  <r>
    <n v="2015"/>
    <n v="5"/>
    <x v="2"/>
    <x v="50"/>
    <s v="1005 Конфеты весовые"/>
    <s v="ВОЛЖСКИЙ РЕГИОН"/>
    <n v="1152"/>
  </r>
  <r>
    <n v="2015"/>
    <n v="5"/>
    <x v="2"/>
    <x v="50"/>
    <s v="1005 Конфеты весовые"/>
    <s v="ДАЛЬНИЙ ВОСТОК"/>
    <n v="320"/>
  </r>
  <r>
    <n v="2015"/>
    <n v="5"/>
    <x v="2"/>
    <x v="50"/>
    <s v="1005 Конфеты весовые"/>
    <s v="СРЕДНЯЯ ВОЛГА"/>
    <n v="640"/>
  </r>
  <r>
    <n v="2015"/>
    <n v="5"/>
    <x v="2"/>
    <x v="50"/>
    <s v="1005 Конфеты весовые"/>
    <s v="ЮГ РОССИИ И КАВКАЗ"/>
    <n v="704"/>
  </r>
  <r>
    <n v="2015"/>
    <n v="5"/>
    <x v="2"/>
    <x v="51"/>
    <s v="1005 Конфеты весовые"/>
    <s v="ВОЛЖСКИЙ РЕГИОН"/>
    <n v="960"/>
  </r>
  <r>
    <n v="2015"/>
    <n v="5"/>
    <x v="2"/>
    <x v="51"/>
    <s v="1005 Конфеты весовые"/>
    <s v="СРЕДНЯЯ ВОЛГА"/>
    <n v="1280"/>
  </r>
  <r>
    <n v="2015"/>
    <n v="5"/>
    <x v="2"/>
    <x v="51"/>
    <s v="1005 Конфеты весовые"/>
    <s v="ЮГ РОССИИ И КАВКАЗ"/>
    <n v="192"/>
  </r>
  <r>
    <n v="2015"/>
    <n v="5"/>
    <x v="2"/>
    <x v="52"/>
    <s v="1005 Конфеты весовые"/>
    <s v="ВОЛЖСКИЙ РЕГИОН"/>
    <n v="704"/>
  </r>
  <r>
    <n v="2015"/>
    <n v="5"/>
    <x v="2"/>
    <x v="52"/>
    <s v="1005 Конфеты весовые"/>
    <s v="СРЕДНЯЯ ВОЛГА"/>
    <n v="704"/>
  </r>
  <r>
    <n v="2015"/>
    <n v="5"/>
    <x v="2"/>
    <x v="52"/>
    <s v="1005 Конфеты весовые"/>
    <s v="ЮГ РОССИИ И КАВКАЗ"/>
    <n v="448"/>
  </r>
  <r>
    <n v="2015"/>
    <n v="5"/>
    <x v="2"/>
    <x v="53"/>
    <s v="1005 Конфеты весовые"/>
    <s v="БАЙКАЛЬСКИЙ РЕГИОН"/>
    <n v="0"/>
  </r>
  <r>
    <n v="2015"/>
    <n v="5"/>
    <x v="2"/>
    <x v="53"/>
    <s v="1005 Конфеты весовые"/>
    <s v="ВОЛЖСКИЙ РЕГИОН"/>
    <n v="448"/>
  </r>
  <r>
    <n v="2015"/>
    <n v="5"/>
    <x v="2"/>
    <x v="53"/>
    <s v="1005 Конфеты весовые"/>
    <s v="ДАЛЬНИЙ ВОСТОК"/>
    <n v="64"/>
  </r>
  <r>
    <n v="2015"/>
    <n v="5"/>
    <x v="2"/>
    <x v="53"/>
    <s v="1005 Конфеты весовые"/>
    <s v="СРЕДНЯЯ ВОЛГА"/>
    <n v="384"/>
  </r>
  <r>
    <n v="2015"/>
    <n v="5"/>
    <x v="2"/>
    <x v="53"/>
    <s v="1005 Конфеты весовые"/>
    <s v="ЮГ РОССИИ И КАВКАЗ"/>
    <n v="256"/>
  </r>
  <r>
    <n v="2015"/>
    <n v="5"/>
    <x v="2"/>
    <x v="55"/>
    <s v="1005 Конфеты весовые"/>
    <s v="ВОЛЖСКИЙ РЕГИОН"/>
    <n v="192"/>
  </r>
  <r>
    <n v="2015"/>
    <n v="5"/>
    <x v="2"/>
    <x v="55"/>
    <s v="1005 Конфеты весовые"/>
    <s v="ЮГ РОССИИ И КАВКАЗ"/>
    <n v="624"/>
  </r>
  <r>
    <n v="2015"/>
    <n v="5"/>
    <x v="2"/>
    <x v="56"/>
    <s v="1005 Конфеты весовые"/>
    <s v="ВОЛЖСКИЙ РЕГИОН"/>
    <n v="480"/>
  </r>
  <r>
    <n v="2015"/>
    <n v="5"/>
    <x v="2"/>
    <x v="56"/>
    <s v="1005 Конфеты весовые"/>
    <s v="СРЕДНЯЯ ВОЛГА"/>
    <n v="144"/>
  </r>
  <r>
    <n v="2015"/>
    <n v="5"/>
    <x v="2"/>
    <x v="56"/>
    <s v="1005 Конфеты весовые"/>
    <s v="ЮГ РОССИИ И КАВКАЗ"/>
    <n v="96"/>
  </r>
  <r>
    <n v="2015"/>
    <n v="5"/>
    <x v="2"/>
    <x v="57"/>
    <s v="1005 Конфеты весовые"/>
    <s v="ВОЛЖСКИЙ РЕГИОН"/>
    <n v="96"/>
  </r>
  <r>
    <n v="2015"/>
    <n v="5"/>
    <x v="2"/>
    <x v="57"/>
    <s v="1005 Конфеты весовые"/>
    <s v="СРЕДНЯЯ ВОЛГА"/>
    <n v="96"/>
  </r>
  <r>
    <n v="2015"/>
    <n v="5"/>
    <x v="2"/>
    <x v="57"/>
    <s v="1005 Конфеты весовые"/>
    <s v="ЮГ РОССИИ И КАВКАЗ"/>
    <n v="192"/>
  </r>
  <r>
    <n v="2015"/>
    <n v="5"/>
    <x v="2"/>
    <x v="59"/>
    <s v="1005 Конфеты весовые"/>
    <s v="СРЕДНЯЯ ВОЛГА"/>
    <n v="64"/>
  </r>
  <r>
    <n v="2015"/>
    <n v="5"/>
    <x v="2"/>
    <x v="60"/>
    <s v="1005 Конфеты весовые"/>
    <s v="ВОЛЖСКИЙ РЕГИОН"/>
    <n v="168"/>
  </r>
  <r>
    <n v="2015"/>
    <n v="5"/>
    <x v="2"/>
    <x v="60"/>
    <s v="1005 Конфеты весовые"/>
    <s v="ДАЛЬНИЙ ВОСТОК"/>
    <n v="336"/>
  </r>
  <r>
    <n v="2015"/>
    <n v="5"/>
    <x v="2"/>
    <x v="60"/>
    <s v="1005 Конфеты весовые"/>
    <s v="СРЕДНЯЯ ВОЛГА"/>
    <n v="28"/>
  </r>
  <r>
    <n v="2015"/>
    <n v="5"/>
    <x v="2"/>
    <x v="60"/>
    <s v="1005 Конфеты весовые"/>
    <s v="ЮГ РОССИИ И КАВКАЗ"/>
    <n v="168"/>
  </r>
  <r>
    <n v="2015"/>
    <n v="5"/>
    <x v="2"/>
    <x v="61"/>
    <s v="1005 Конфеты весовые"/>
    <s v="ВОЛЖСКИЙ РЕГИОН"/>
    <n v="476"/>
  </r>
  <r>
    <n v="2015"/>
    <n v="5"/>
    <x v="2"/>
    <x v="61"/>
    <s v="1005 Конфеты весовые"/>
    <s v="ДАЛЬНИЙ ВОСТОК"/>
    <n v="392"/>
  </r>
  <r>
    <n v="2015"/>
    <n v="5"/>
    <x v="2"/>
    <x v="61"/>
    <s v="1005 Конфеты весовые"/>
    <s v="СРЕДНЯЯ ВОЛГА"/>
    <n v="28"/>
  </r>
  <r>
    <n v="2015"/>
    <n v="5"/>
    <x v="2"/>
    <x v="61"/>
    <s v="1005 Конфеты весовые"/>
    <s v="ЮГ РОССИИ И КАВКАЗ"/>
    <n v="84"/>
  </r>
  <r>
    <n v="2015"/>
    <n v="5"/>
    <x v="2"/>
    <x v="62"/>
    <s v="1005 Конфеты весовые"/>
    <s v="ВОЛЖСКИЙ РЕГИОН"/>
    <n v="196"/>
  </r>
  <r>
    <n v="2015"/>
    <n v="5"/>
    <x v="2"/>
    <x v="62"/>
    <s v="1005 Конфеты весовые"/>
    <s v="ДАЛЬНИЙ ВОСТОК"/>
    <n v="616"/>
  </r>
  <r>
    <n v="2015"/>
    <n v="5"/>
    <x v="2"/>
    <x v="62"/>
    <s v="1005 Конфеты весовые"/>
    <s v="ЮГ РОССИИ И КАВКАЗ"/>
    <n v="308"/>
  </r>
  <r>
    <n v="2015"/>
    <n v="5"/>
    <x v="2"/>
    <x v="63"/>
    <s v="1005 Конфеты весовые"/>
    <s v="ВОЛЖСКИЙ РЕГИОН"/>
    <n v="252"/>
  </r>
  <r>
    <n v="2015"/>
    <n v="5"/>
    <x v="2"/>
    <x v="63"/>
    <s v="1005 Конфеты весовые"/>
    <s v="ДАЛЬНИЙ ВОСТОК"/>
    <n v="288"/>
  </r>
  <r>
    <n v="2015"/>
    <n v="5"/>
    <x v="2"/>
    <x v="63"/>
    <s v="1005 Конфеты весовые"/>
    <s v="НАЦИОНАЛЬНЫЕ СЕТИ"/>
    <n v="832.5"/>
  </r>
  <r>
    <n v="2015"/>
    <n v="5"/>
    <x v="2"/>
    <x v="63"/>
    <s v="1005 Конфеты весовые"/>
    <s v="СРЕДНЯЯ ВОЛГА"/>
    <n v="108"/>
  </r>
  <r>
    <n v="2015"/>
    <n v="5"/>
    <x v="2"/>
    <x v="64"/>
    <s v="1005 Конфеты весовые"/>
    <s v="ВОЛЖСКИЙ РЕГИОН"/>
    <n v="180"/>
  </r>
  <r>
    <n v="2015"/>
    <n v="5"/>
    <x v="2"/>
    <x v="65"/>
    <s v="1005 Конфеты весовые"/>
    <s v="ВОЛЖСКИЙ РЕГИОН"/>
    <n v="96"/>
  </r>
  <r>
    <n v="2015"/>
    <n v="5"/>
    <x v="2"/>
    <x v="65"/>
    <s v="1005 Конфеты весовые"/>
    <s v="ДАЛЬНИЙ ВОСТОК"/>
    <n v="384"/>
  </r>
  <r>
    <n v="2015"/>
    <n v="5"/>
    <x v="2"/>
    <x v="65"/>
    <s v="1005 Конфеты весовые"/>
    <s v="СРЕДНЯЯ ВОЛГА"/>
    <n v="96"/>
  </r>
  <r>
    <n v="2015"/>
    <n v="5"/>
    <x v="2"/>
    <x v="65"/>
    <s v="1005 Конфеты весовые"/>
    <s v="ЮГ РОССИИ И КАВКАЗ"/>
    <n v="336"/>
  </r>
  <r>
    <n v="2015"/>
    <n v="5"/>
    <x v="2"/>
    <x v="68"/>
    <s v="1005 Конфеты весовые"/>
    <s v="ВОЛЖСКИЙ РЕГИОН"/>
    <n v="36"/>
  </r>
  <r>
    <n v="2015"/>
    <n v="5"/>
    <x v="2"/>
    <x v="68"/>
    <s v="1005 Конфеты весовые"/>
    <s v="НАЦИОНАЛЬНЫЕ СЕТИ"/>
    <n v="13.5"/>
  </r>
  <r>
    <n v="2015"/>
    <n v="5"/>
    <x v="3"/>
    <x v="0"/>
    <s v="0000 Карамель,Ирис,Желейные(вес)"/>
    <s v="ВОЛЖСКИЙ РЕГИОН"/>
    <n v="3200"/>
  </r>
  <r>
    <n v="2015"/>
    <n v="5"/>
    <x v="3"/>
    <x v="0"/>
    <s v="0000 Карамель,Ирис,Желейные(вес)"/>
    <s v="ДАЛЬНИЙ ВОСТОК"/>
    <n v="640"/>
  </r>
  <r>
    <n v="2015"/>
    <n v="5"/>
    <x v="3"/>
    <x v="0"/>
    <s v="0000 Карамель,Ирис,Желейные(вес)"/>
    <s v="СИБИРСКИЙ РЕГИОН"/>
    <n v="3200"/>
  </r>
  <r>
    <n v="2015"/>
    <n v="5"/>
    <x v="3"/>
    <x v="0"/>
    <s v="0000 Карамель,Ирис,Желейные(вес)"/>
    <s v="УРАЛЬСКИЙ РЕГИОН"/>
    <n v="640"/>
  </r>
  <r>
    <n v="2015"/>
    <n v="5"/>
    <x v="3"/>
    <x v="0"/>
    <s v="0000 Карамель,Ирис,Желейные(вес)"/>
    <s v="ЧЕРНОЗЕМЬЕ"/>
    <n v="2560"/>
  </r>
  <r>
    <n v="2015"/>
    <n v="5"/>
    <x v="3"/>
    <x v="0"/>
    <s v="0000 Карамель,Ирис,Желейные(вес)"/>
    <s v="ЮГ РОССИИ И КАВКАЗ"/>
    <n v="768"/>
  </r>
  <r>
    <n v="2015"/>
    <n v="5"/>
    <x v="3"/>
    <x v="1"/>
    <s v="0000 Карамель,Ирис,Желейные(вес)"/>
    <s v="ВОЛЖСКИЙ РЕГИОН"/>
    <n v="1600"/>
  </r>
  <r>
    <n v="2015"/>
    <n v="5"/>
    <x v="3"/>
    <x v="1"/>
    <s v="0000 Карамель,Ирис,Желейные(вес)"/>
    <s v="ДАЛЬНИЙ ВОСТОК"/>
    <n v="320"/>
  </r>
  <r>
    <n v="2015"/>
    <n v="5"/>
    <x v="3"/>
    <x v="1"/>
    <s v="0000 Карамель,Ирис,Желейные(вес)"/>
    <s v="СИБИРСКИЙ РЕГИОН"/>
    <n v="1152"/>
  </r>
  <r>
    <n v="2015"/>
    <n v="5"/>
    <x v="3"/>
    <x v="1"/>
    <s v="0000 Карамель,Ирис,Желейные(вес)"/>
    <s v="УРАЛЬСКИЙ РЕГИОН"/>
    <n v="1024"/>
  </r>
  <r>
    <n v="2015"/>
    <n v="5"/>
    <x v="3"/>
    <x v="1"/>
    <s v="0000 Карамель,Ирис,Желейные(вес)"/>
    <s v="ЧЕРНОЗЕМЬЕ"/>
    <n v="1920"/>
  </r>
  <r>
    <n v="2015"/>
    <n v="5"/>
    <x v="3"/>
    <x v="1"/>
    <s v="0000 Карамель,Ирис,Желейные(вес)"/>
    <s v="ЮГ РОССИИ И КАВКАЗ"/>
    <n v="640"/>
  </r>
  <r>
    <n v="2015"/>
    <n v="5"/>
    <x v="3"/>
    <x v="2"/>
    <s v="0000 Карамель,Ирис,Желейные(вес)"/>
    <s v="ВОЛЖСКИЙ РЕГИОН"/>
    <n v="1600"/>
  </r>
  <r>
    <n v="2015"/>
    <n v="5"/>
    <x v="3"/>
    <x v="2"/>
    <s v="0000 Карамель,Ирис,Желейные(вес)"/>
    <s v="ДАЛЬНИЙ ВОСТОК"/>
    <n v="192"/>
  </r>
  <r>
    <n v="2015"/>
    <n v="5"/>
    <x v="3"/>
    <x v="2"/>
    <s v="0000 Карамель,Ирис,Желейные(вес)"/>
    <s v="СИБИРСКИЙ РЕГИОН"/>
    <n v="3200"/>
  </r>
  <r>
    <n v="2015"/>
    <n v="5"/>
    <x v="3"/>
    <x v="2"/>
    <s v="0000 Карамель,Ирис,Желейные(вес)"/>
    <s v="УРАЛЬСКИЙ РЕГИОН"/>
    <n v="576"/>
  </r>
  <r>
    <n v="2015"/>
    <n v="5"/>
    <x v="3"/>
    <x v="2"/>
    <s v="0000 Карамель,Ирис,Желейные(вес)"/>
    <s v="ЧЕРНОЗЕМЬЕ"/>
    <n v="1728"/>
  </r>
  <r>
    <n v="2015"/>
    <n v="5"/>
    <x v="3"/>
    <x v="2"/>
    <s v="0000 Карамель,Ирис,Желейные(вес)"/>
    <s v="ЮГ РОССИИ И КАВКАЗ"/>
    <n v="832"/>
  </r>
  <r>
    <n v="2015"/>
    <n v="5"/>
    <x v="3"/>
    <x v="3"/>
    <s v="0000 Карамель,Ирис,Желейные(вес)"/>
    <s v="ВОЛЖСКИЙ РЕГИОН"/>
    <n v="2880"/>
  </r>
  <r>
    <n v="2015"/>
    <n v="5"/>
    <x v="3"/>
    <x v="3"/>
    <s v="0000 Карамель,Ирис,Желейные(вес)"/>
    <s v="НАЦИОНАЛЬНЫЕ СЕТИ"/>
    <n v="2112"/>
  </r>
  <r>
    <n v="2015"/>
    <n v="5"/>
    <x v="3"/>
    <x v="3"/>
    <s v="0000 Карамель,Ирис,Желейные(вес)"/>
    <s v="СИБИРСКИЙ РЕГИОН"/>
    <n v="4480"/>
  </r>
  <r>
    <n v="2015"/>
    <n v="5"/>
    <x v="3"/>
    <x v="3"/>
    <s v="0000 Карамель,Ирис,Желейные(вес)"/>
    <s v="УРАЛЬСКИЙ РЕГИОН"/>
    <n v="640"/>
  </r>
  <r>
    <n v="2015"/>
    <n v="5"/>
    <x v="3"/>
    <x v="3"/>
    <s v="0000 Карамель,Ирис,Желейные(вес)"/>
    <s v="ЧЕРНОЗЕМЬЕ"/>
    <n v="2240"/>
  </r>
  <r>
    <n v="2015"/>
    <n v="5"/>
    <x v="3"/>
    <x v="3"/>
    <s v="0000 Карамель,Ирис,Желейные(вес)"/>
    <s v="ЮГ РОССИИ И КАВКАЗ"/>
    <n v="768"/>
  </r>
  <r>
    <n v="2015"/>
    <n v="5"/>
    <x v="3"/>
    <x v="4"/>
    <s v="0000 Карамель,Ирис,Желейные(вес)"/>
    <s v="ВОЛЖСКИЙ РЕГИОН"/>
    <n v="768"/>
  </r>
  <r>
    <n v="2015"/>
    <n v="5"/>
    <x v="3"/>
    <x v="4"/>
    <s v="0000 Карамель,Ирис,Желейные(вес)"/>
    <s v="ДАЛЬНИЙ ВОСТОК"/>
    <n v="480"/>
  </r>
  <r>
    <n v="2015"/>
    <n v="5"/>
    <x v="3"/>
    <x v="4"/>
    <s v="0000 Карамель,Ирис,Желейные(вес)"/>
    <s v="СИБИРСКИЙ РЕГИОН"/>
    <n v="1056"/>
  </r>
  <r>
    <n v="2015"/>
    <n v="5"/>
    <x v="3"/>
    <x v="4"/>
    <s v="0000 Карамель,Ирис,Желейные(вес)"/>
    <s v="УРАЛЬСКИЙ РЕГИОН"/>
    <n v="480"/>
  </r>
  <r>
    <n v="2015"/>
    <n v="5"/>
    <x v="3"/>
    <x v="4"/>
    <s v="0000 Карамель,Ирис,Желейные(вес)"/>
    <s v="ЧЕРНОЗЕМЬЕ"/>
    <n v="864"/>
  </r>
  <r>
    <n v="2015"/>
    <n v="5"/>
    <x v="3"/>
    <x v="4"/>
    <s v="0000 Карамель,Ирис,Желейные(вес)"/>
    <s v="ЮГ РОССИИ И КАВКАЗ"/>
    <n v="480"/>
  </r>
  <r>
    <n v="2015"/>
    <n v="5"/>
    <x v="3"/>
    <x v="5"/>
    <s v="0000 Карамель,Ирис,Желейные(вес)"/>
    <s v="ВОЛЖСКИЙ РЕГИОН"/>
    <n v="720"/>
  </r>
  <r>
    <n v="2015"/>
    <n v="5"/>
    <x v="3"/>
    <x v="5"/>
    <s v="0000 Карамель,Ирис,Желейные(вес)"/>
    <s v="СИБИРСКИЙ РЕГИОН"/>
    <n v="144"/>
  </r>
  <r>
    <n v="2015"/>
    <n v="5"/>
    <x v="3"/>
    <x v="5"/>
    <s v="0000 Карамель,Ирис,Желейные(вес)"/>
    <s v="УРАЛЬСКИЙ РЕГИОН"/>
    <n v="336"/>
  </r>
  <r>
    <n v="2015"/>
    <n v="5"/>
    <x v="3"/>
    <x v="5"/>
    <s v="0000 Карамель,Ирис,Желейные(вес)"/>
    <s v="ЧЕРНОЗЕМЬЕ"/>
    <n v="720"/>
  </r>
  <r>
    <n v="2015"/>
    <n v="5"/>
    <x v="3"/>
    <x v="5"/>
    <s v="0000 Карамель,Ирис,Желейные(вес)"/>
    <s v="ЮГ РОССИИ И КАВКАЗ"/>
    <n v="144"/>
  </r>
  <r>
    <n v="2015"/>
    <n v="5"/>
    <x v="3"/>
    <x v="6"/>
    <s v="0000 Карамель,Ирис,Желейные(вес)"/>
    <s v="ВОЛЖСКИЙ РЕГИОН"/>
    <n v="2240"/>
  </r>
  <r>
    <n v="2015"/>
    <n v="5"/>
    <x v="3"/>
    <x v="6"/>
    <s v="0000 Карамель,Ирис,Желейные(вес)"/>
    <s v="ДАЛЬНИЙ ВОСТОК"/>
    <n v="320"/>
  </r>
  <r>
    <n v="2015"/>
    <n v="5"/>
    <x v="3"/>
    <x v="6"/>
    <s v="0000 Карамель,Ирис,Желейные(вес)"/>
    <s v="СИБИРСКИЙ РЕГИОН"/>
    <n v="1152"/>
  </r>
  <r>
    <n v="2015"/>
    <n v="5"/>
    <x v="3"/>
    <x v="6"/>
    <s v="0000 Карамель,Ирис,Желейные(вес)"/>
    <s v="УРАЛЬСКИЙ РЕГИОН"/>
    <n v="512"/>
  </r>
  <r>
    <n v="2015"/>
    <n v="5"/>
    <x v="3"/>
    <x v="6"/>
    <s v="0000 Карамель,Ирис,Желейные(вес)"/>
    <s v="ЧЕРНОЗЕМЬЕ"/>
    <n v="2240"/>
  </r>
  <r>
    <n v="2015"/>
    <n v="5"/>
    <x v="3"/>
    <x v="6"/>
    <s v="0000 Карамель,Ирис,Желейные(вес)"/>
    <s v="ЮГ РОССИИ И КАВКАЗ"/>
    <n v="704"/>
  </r>
  <r>
    <n v="2015"/>
    <n v="5"/>
    <x v="3"/>
    <x v="7"/>
    <s v="0000 Карамель,Ирис,Желейные(вес)"/>
    <s v="ВОЛЖСКИЙ РЕГИОН"/>
    <n v="896"/>
  </r>
  <r>
    <n v="2015"/>
    <n v="5"/>
    <x v="3"/>
    <x v="7"/>
    <s v="0000 Карамель,Ирис,Желейные(вес)"/>
    <s v="СИБИРСКИЙ РЕГИОН"/>
    <n v="640"/>
  </r>
  <r>
    <n v="2015"/>
    <n v="5"/>
    <x v="3"/>
    <x v="7"/>
    <s v="0000 Карамель,Ирис,Желейные(вес)"/>
    <s v="УРАЛЬСКИЙ РЕГИОН"/>
    <n v="192"/>
  </r>
  <r>
    <n v="2015"/>
    <n v="5"/>
    <x v="3"/>
    <x v="7"/>
    <s v="0000 Карамель,Ирис,Желейные(вес)"/>
    <s v="ЧЕРНОЗЕМЬЕ"/>
    <n v="576"/>
  </r>
  <r>
    <n v="2015"/>
    <n v="5"/>
    <x v="3"/>
    <x v="8"/>
    <s v="0000 Карамель,Ирис,Желейные(вес)"/>
    <s v="ВОЛЖСКИЙ РЕГИОН"/>
    <n v="384"/>
  </r>
  <r>
    <n v="2015"/>
    <n v="5"/>
    <x v="3"/>
    <x v="8"/>
    <s v="0000 Карамель,Ирис,Желейные(вес)"/>
    <s v="ДАЛЬНИЙ ВОСТОК"/>
    <n v="256"/>
  </r>
  <r>
    <n v="2015"/>
    <n v="5"/>
    <x v="3"/>
    <x v="8"/>
    <s v="0000 Карамель,Ирис,Желейные(вес)"/>
    <s v="СИБИРСКИЙ РЕГИОН"/>
    <n v="768"/>
  </r>
  <r>
    <n v="2015"/>
    <n v="5"/>
    <x v="3"/>
    <x v="8"/>
    <s v="0000 Карамель,Ирис,Желейные(вес)"/>
    <s v="УРАЛЬСКИЙ РЕГИОН"/>
    <n v="384"/>
  </r>
  <r>
    <n v="2015"/>
    <n v="5"/>
    <x v="3"/>
    <x v="8"/>
    <s v="0000 Карамель,Ирис,Желейные(вес)"/>
    <s v="ЧЕРНОЗЕМЬЕ"/>
    <n v="640"/>
  </r>
  <r>
    <n v="2015"/>
    <n v="5"/>
    <x v="3"/>
    <x v="8"/>
    <s v="0000 Карамель,Ирис,Желейные(вес)"/>
    <s v="ЮГ РОССИИ И КАВКАЗ"/>
    <n v="128"/>
  </r>
  <r>
    <n v="2015"/>
    <n v="5"/>
    <x v="3"/>
    <x v="9"/>
    <s v="0000 Карамель,Ирис,Желейные(вес)"/>
    <s v="ВОЛЖСКИЙ РЕГИОН"/>
    <n v="1088"/>
  </r>
  <r>
    <n v="2015"/>
    <n v="5"/>
    <x v="3"/>
    <x v="9"/>
    <s v="0000 Карамель,Ирис,Желейные(вес)"/>
    <s v="СИБИРСКИЙ РЕГИОН"/>
    <n v="1920"/>
  </r>
  <r>
    <n v="2015"/>
    <n v="5"/>
    <x v="3"/>
    <x v="9"/>
    <s v="0000 Карамель,Ирис,Желейные(вес)"/>
    <s v="ЧЕРНОЗЕМЬЕ"/>
    <n v="832"/>
  </r>
  <r>
    <n v="2015"/>
    <n v="5"/>
    <x v="3"/>
    <x v="9"/>
    <s v="0000 Карамель,Ирис,Желейные(вес)"/>
    <s v="ЮГ РОССИИ И КАВКАЗ"/>
    <n v="128"/>
  </r>
  <r>
    <n v="2015"/>
    <n v="5"/>
    <x v="3"/>
    <x v="10"/>
    <s v="0000 Карамель,Ирис,Желейные(вес)"/>
    <s v="ВОЛЖСКИЙ РЕГИОН"/>
    <n v="128"/>
  </r>
  <r>
    <n v="2015"/>
    <n v="5"/>
    <x v="3"/>
    <x v="10"/>
    <s v="0000 Карамель,Ирис,Желейные(вес)"/>
    <s v="ДАЛЬНИЙ ВОСТОК"/>
    <n v="320"/>
  </r>
  <r>
    <n v="2015"/>
    <n v="5"/>
    <x v="3"/>
    <x v="10"/>
    <s v="0000 Карамель,Ирис,Желейные(вес)"/>
    <s v="СИБИРСКИЙ РЕГИОН"/>
    <n v="192"/>
  </r>
  <r>
    <n v="2015"/>
    <n v="5"/>
    <x v="3"/>
    <x v="10"/>
    <s v="0000 Карамель,Ирис,Желейные(вес)"/>
    <s v="УРАЛЬСКИЙ РЕГИОН"/>
    <n v="448"/>
  </r>
  <r>
    <n v="2015"/>
    <n v="5"/>
    <x v="3"/>
    <x v="10"/>
    <s v="0000 Карамель,Ирис,Желейные(вес)"/>
    <s v="ЧЕРНОЗЕМЬЕ"/>
    <n v="512"/>
  </r>
  <r>
    <n v="2015"/>
    <n v="5"/>
    <x v="3"/>
    <x v="10"/>
    <s v="0000 Карамель,Ирис,Желейные(вес)"/>
    <s v="ЮГ РОССИИ И КАВКАЗ"/>
    <n v="64"/>
  </r>
  <r>
    <n v="2015"/>
    <n v="5"/>
    <x v="3"/>
    <x v="11"/>
    <s v="0000 Карамель,Ирис,Желейные(вес)"/>
    <s v="ДАЛЬНИЙ ВОСТОК"/>
    <n v="320"/>
  </r>
  <r>
    <n v="2015"/>
    <n v="5"/>
    <x v="3"/>
    <x v="11"/>
    <s v="0000 Карамель,Ирис,Желейные(вес)"/>
    <s v="ЧЕРНОЗЕМЬЕ"/>
    <n v="448"/>
  </r>
  <r>
    <n v="2015"/>
    <n v="5"/>
    <x v="3"/>
    <x v="12"/>
    <s v="0000 Карамель,Ирис,Желейные(вес)"/>
    <s v="ВОЛЖСКИЙ РЕГИОН"/>
    <n v="640"/>
  </r>
  <r>
    <n v="2015"/>
    <n v="5"/>
    <x v="3"/>
    <x v="12"/>
    <s v="0000 Карамель,Ирис,Желейные(вес)"/>
    <s v="ДАЛЬНИЙ ВОСТОК"/>
    <n v="1152"/>
  </r>
  <r>
    <n v="2015"/>
    <n v="5"/>
    <x v="3"/>
    <x v="12"/>
    <s v="0000 Карамель,Ирис,Желейные(вес)"/>
    <s v="СИБИРСКИЙ РЕГИОН"/>
    <n v="256"/>
  </r>
  <r>
    <n v="2015"/>
    <n v="5"/>
    <x v="3"/>
    <x v="12"/>
    <s v="0000 Карамель,Ирис,Желейные(вес)"/>
    <s v="УРАЛЬСКИЙ РЕГИОН"/>
    <n v="960"/>
  </r>
  <r>
    <n v="2015"/>
    <n v="5"/>
    <x v="3"/>
    <x v="12"/>
    <s v="0000 Карамель,Ирис,Желейные(вес)"/>
    <s v="ЧЕРНОЗЕМЬЕ"/>
    <n v="320"/>
  </r>
  <r>
    <n v="2015"/>
    <n v="5"/>
    <x v="3"/>
    <x v="12"/>
    <s v="0000 Карамель,Ирис,Желейные(вес)"/>
    <s v="ЮГ РОССИИ И КАВКАЗ"/>
    <n v="64"/>
  </r>
  <r>
    <n v="2015"/>
    <n v="5"/>
    <x v="3"/>
    <x v="13"/>
    <s v="0000 Карамель,Ирис,Желейные(вес)"/>
    <s v="ВОЛЖСКИЙ РЕГИОН"/>
    <n v="256"/>
  </r>
  <r>
    <n v="2015"/>
    <n v="5"/>
    <x v="3"/>
    <x v="13"/>
    <s v="0000 Карамель,Ирис,Желейные(вес)"/>
    <s v="ДАЛЬНИЙ ВОСТОК"/>
    <n v="960"/>
  </r>
  <r>
    <n v="2015"/>
    <n v="5"/>
    <x v="3"/>
    <x v="13"/>
    <s v="0000 Карамель,Ирис,Желейные(вес)"/>
    <s v="СИБИРСКИЙ РЕГИОН"/>
    <n v="192"/>
  </r>
  <r>
    <n v="2015"/>
    <n v="5"/>
    <x v="3"/>
    <x v="13"/>
    <s v="0000 Карамель,Ирис,Желейные(вес)"/>
    <s v="УРАЛЬСКИЙ РЕГИОН"/>
    <n v="512"/>
  </r>
  <r>
    <n v="2015"/>
    <n v="5"/>
    <x v="3"/>
    <x v="13"/>
    <s v="0000 Карамель,Ирис,Желейные(вес)"/>
    <s v="ЧЕРНОЗЕМЬЕ"/>
    <n v="320"/>
  </r>
  <r>
    <n v="2015"/>
    <n v="5"/>
    <x v="3"/>
    <x v="13"/>
    <s v="0000 Карамель,Ирис,Желейные(вес)"/>
    <s v="ЮГ РОССИИ И КАВКАЗ"/>
    <n v="64"/>
  </r>
  <r>
    <n v="2015"/>
    <n v="5"/>
    <x v="3"/>
    <x v="14"/>
    <s v="0000 Карамель,Ирис,Желейные(вес)"/>
    <s v="ВОЛЖСКИЙ РЕГИОН"/>
    <n v="1716"/>
  </r>
  <r>
    <n v="2015"/>
    <n v="5"/>
    <x v="3"/>
    <x v="14"/>
    <s v="0000 Карамель,Ирис,Желейные(вес)"/>
    <s v="ДАЛЬНИЙ ВОСТОК"/>
    <n v="624"/>
  </r>
  <r>
    <n v="2015"/>
    <n v="5"/>
    <x v="3"/>
    <x v="14"/>
    <s v="0000 Карамель,Ирис,Желейные(вес)"/>
    <s v="СИБИРСКИЙ РЕГИОН"/>
    <n v="3432"/>
  </r>
  <r>
    <n v="2015"/>
    <n v="5"/>
    <x v="3"/>
    <x v="14"/>
    <s v="0000 Карамель,Ирис,Желейные(вес)"/>
    <s v="ЧЕРНОЗЕМЬЕ"/>
    <n v="717.6"/>
  </r>
  <r>
    <n v="2015"/>
    <n v="5"/>
    <x v="3"/>
    <x v="14"/>
    <s v="0000 Карамель,Ирис,Желейные(вес)"/>
    <s v="ЮГ РОССИИ И КАВКАЗ"/>
    <n v="343.2"/>
  </r>
  <r>
    <n v="2015"/>
    <n v="5"/>
    <x v="3"/>
    <x v="15"/>
    <s v="0000 Карамель,Ирис,Желейные(вес)"/>
    <s v="ВОЛЖСКИЙ РЕГИОН"/>
    <n v="1280"/>
  </r>
  <r>
    <n v="2015"/>
    <n v="5"/>
    <x v="3"/>
    <x v="15"/>
    <s v="0000 Карамель,Ирис,Желейные(вес)"/>
    <s v="ДАЛЬНИЙ ВОСТОК"/>
    <n v="640"/>
  </r>
  <r>
    <n v="2015"/>
    <n v="5"/>
    <x v="3"/>
    <x v="15"/>
    <s v="0000 Карамель,Ирис,Желейные(вес)"/>
    <s v="СИБИРСКИЙ РЕГИОН"/>
    <n v="2560"/>
  </r>
  <r>
    <n v="2015"/>
    <n v="5"/>
    <x v="3"/>
    <x v="15"/>
    <s v="0000 Карамель,Ирис,Желейные(вес)"/>
    <s v="УРАЛЬСКИЙ РЕГИОН"/>
    <n v="640"/>
  </r>
  <r>
    <n v="2015"/>
    <n v="5"/>
    <x v="3"/>
    <x v="15"/>
    <s v="0000 Карамель,Ирис,Желейные(вес)"/>
    <s v="ЧЕРНОЗЕМЬЕ"/>
    <n v="1792"/>
  </r>
  <r>
    <n v="2015"/>
    <n v="5"/>
    <x v="3"/>
    <x v="15"/>
    <s v="0000 Карамель,Ирис,Желейные(вес)"/>
    <s v="ЮГ РОССИИ И КАВКАЗ"/>
    <n v="512"/>
  </r>
  <r>
    <n v="2015"/>
    <n v="5"/>
    <x v="3"/>
    <x v="16"/>
    <s v="0000 Карамель,Ирис,Желейные(вес)"/>
    <s v="ВОЛЖСКИЙ РЕГИОН"/>
    <n v="3200"/>
  </r>
  <r>
    <n v="2015"/>
    <n v="5"/>
    <x v="3"/>
    <x v="16"/>
    <s v="0000 Карамель,Ирис,Желейные(вес)"/>
    <s v="ДАЛЬНИЙ ВОСТОК"/>
    <n v="1920"/>
  </r>
  <r>
    <n v="2015"/>
    <n v="5"/>
    <x v="3"/>
    <x v="16"/>
    <s v="0000 Карамель,Ирис,Желейные(вес)"/>
    <s v="УРАЛЬСКИЙ РЕГИОН"/>
    <n v="1024"/>
  </r>
  <r>
    <n v="2015"/>
    <n v="5"/>
    <x v="3"/>
    <x v="16"/>
    <s v="0000 Карамель,Ирис,Желейные(вес)"/>
    <s v="ЧЕРНОЗЕМЬЕ"/>
    <n v="1920"/>
  </r>
  <r>
    <n v="2015"/>
    <n v="5"/>
    <x v="3"/>
    <x v="16"/>
    <s v="0000 Карамель,Ирис,Желейные(вес)"/>
    <s v="ЮГ РОССИИ И КАВКАЗ"/>
    <n v="192"/>
  </r>
  <r>
    <n v="2015"/>
    <n v="5"/>
    <x v="3"/>
    <x v="17"/>
    <s v="0000 Карамель,Ирис,Желейные(вес)"/>
    <s v="ВОЛЖСКИЙ РЕГИОН"/>
    <n v="256"/>
  </r>
  <r>
    <n v="2015"/>
    <n v="5"/>
    <x v="3"/>
    <x v="17"/>
    <s v="0000 Карамель,Ирис,Желейные(вес)"/>
    <s v="ДАЛЬНИЙ ВОСТОК"/>
    <n v="320"/>
  </r>
  <r>
    <n v="2015"/>
    <n v="5"/>
    <x v="3"/>
    <x v="17"/>
    <s v="0000 Карамель,Ирис,Желейные(вес)"/>
    <s v="СИБИРСКИЙ РЕГИОН"/>
    <n v="320"/>
  </r>
  <r>
    <n v="2015"/>
    <n v="5"/>
    <x v="3"/>
    <x v="17"/>
    <s v="0000 Карамель,Ирис,Желейные(вес)"/>
    <s v="УРАЛЬСКИЙ РЕГИОН"/>
    <n v="64"/>
  </r>
  <r>
    <n v="2015"/>
    <n v="5"/>
    <x v="3"/>
    <x v="17"/>
    <s v="0000 Карамель,Ирис,Желейные(вес)"/>
    <s v="ЧЕРНОЗЕМЬЕ"/>
    <n v="448"/>
  </r>
  <r>
    <n v="2015"/>
    <n v="5"/>
    <x v="3"/>
    <x v="17"/>
    <s v="0000 Карамель,Ирис,Желейные(вес)"/>
    <s v="ЮГ РОССИИ И КАВКАЗ"/>
    <n v="192"/>
  </r>
  <r>
    <n v="2015"/>
    <n v="5"/>
    <x v="3"/>
    <x v="18"/>
    <s v="0000 Карамель,Ирис,Желейные(вес)"/>
    <s v="ВОЛЖСКИЙ РЕГИОН"/>
    <n v="192"/>
  </r>
  <r>
    <n v="2015"/>
    <n v="5"/>
    <x v="3"/>
    <x v="18"/>
    <s v="0000 Карамель,Ирис,Желейные(вес)"/>
    <s v="СИБИРСКИЙ РЕГИОН"/>
    <n v="64"/>
  </r>
  <r>
    <n v="2015"/>
    <n v="5"/>
    <x v="3"/>
    <x v="18"/>
    <s v="0000 Карамель,Ирис,Желейные(вес)"/>
    <s v="ЧЕРНОЗЕМЬЕ"/>
    <n v="320"/>
  </r>
  <r>
    <n v="2015"/>
    <n v="5"/>
    <x v="3"/>
    <x v="18"/>
    <s v="0000 Карамель,Ирис,Желейные(вес)"/>
    <s v="ЮГ РОССИИ И КАВКАЗ"/>
    <n v="64"/>
  </r>
  <r>
    <n v="2015"/>
    <n v="5"/>
    <x v="3"/>
    <x v="20"/>
    <s v="0000 Карамель,Ирис,Желейные(вес)"/>
    <s v="ВОЛЖСКИЙ РЕГИОН"/>
    <n v="240"/>
  </r>
  <r>
    <n v="2015"/>
    <n v="5"/>
    <x v="3"/>
    <x v="20"/>
    <s v="0000 Карамель,Ирис,Желейные(вес)"/>
    <s v="ДАЛЬНИЙ ВОСТОК"/>
    <n v="816"/>
  </r>
  <r>
    <n v="2015"/>
    <n v="5"/>
    <x v="3"/>
    <x v="20"/>
    <s v="0000 Карамель,Ирис,Желейные(вес)"/>
    <s v="СИБИРСКИЙ РЕГИОН"/>
    <n v="384"/>
  </r>
  <r>
    <n v="2015"/>
    <n v="5"/>
    <x v="3"/>
    <x v="20"/>
    <s v="0000 Карамель,Ирис,Желейные(вес)"/>
    <s v="УРАЛЬСКИЙ РЕГИОН"/>
    <n v="480"/>
  </r>
  <r>
    <n v="2015"/>
    <n v="5"/>
    <x v="3"/>
    <x v="20"/>
    <s v="0000 Карамель,Ирис,Желейные(вес)"/>
    <s v="ЧЕРНОЗЕМЬЕ"/>
    <n v="240"/>
  </r>
  <r>
    <n v="2015"/>
    <n v="5"/>
    <x v="3"/>
    <x v="20"/>
    <s v="0000 Карамель,Ирис,Желейные(вес)"/>
    <s v="ЮГ РОССИИ И КАВКАЗ"/>
    <n v="576"/>
  </r>
  <r>
    <n v="2015"/>
    <n v="5"/>
    <x v="3"/>
    <x v="22"/>
    <s v="0000 Карамель,Ирис,Желейные(вес)"/>
    <s v="ВОЛЖСКИЙ РЕГИОН"/>
    <n v="48"/>
  </r>
  <r>
    <n v="2015"/>
    <n v="5"/>
    <x v="3"/>
    <x v="22"/>
    <s v="0000 Карамель,Ирис,Желейные(вес)"/>
    <s v="ДАЛЬНИЙ ВОСТОК"/>
    <n v="432"/>
  </r>
  <r>
    <n v="2015"/>
    <n v="5"/>
    <x v="3"/>
    <x v="22"/>
    <s v="0000 Карамель,Ирис,Желейные(вес)"/>
    <s v="СИБИРСКИЙ РЕГИОН"/>
    <n v="48"/>
  </r>
  <r>
    <n v="2015"/>
    <n v="5"/>
    <x v="3"/>
    <x v="22"/>
    <s v="0000 Карамель,Ирис,Желейные(вес)"/>
    <s v="ЧЕРНОЗЕМЬЕ"/>
    <n v="48"/>
  </r>
  <r>
    <n v="2015"/>
    <n v="5"/>
    <x v="3"/>
    <x v="22"/>
    <s v="0000 Карамель,Ирис,Желейные(вес)"/>
    <s v="ЮГ РОССИИ И КАВКАЗ"/>
    <n v="144"/>
  </r>
  <r>
    <n v="2015"/>
    <n v="5"/>
    <x v="3"/>
    <x v="23"/>
    <s v="0000 Карамель,Ирис,Желейные(вес)"/>
    <s v="ВОЛЖСКИЙ РЕГИОН"/>
    <n v="2240"/>
  </r>
  <r>
    <n v="2015"/>
    <n v="5"/>
    <x v="3"/>
    <x v="23"/>
    <s v="0000 Карамель,Ирис,Желейные(вес)"/>
    <s v="СИБИРСКИЙ РЕГИОН"/>
    <n v="1920"/>
  </r>
  <r>
    <n v="2015"/>
    <n v="5"/>
    <x v="3"/>
    <x v="23"/>
    <s v="0000 Карамель,Ирис,Желейные(вес)"/>
    <s v="УРАЛЬСКИЙ РЕГИОН"/>
    <n v="1152"/>
  </r>
  <r>
    <n v="2015"/>
    <n v="5"/>
    <x v="3"/>
    <x v="23"/>
    <s v="0000 Карамель,Ирис,Желейные(вес)"/>
    <s v="ЧЕРНОЗЕМЬЕ"/>
    <n v="640"/>
  </r>
  <r>
    <n v="2015"/>
    <n v="5"/>
    <x v="3"/>
    <x v="23"/>
    <s v="0000 Карамель,Ирис,Желейные(вес)"/>
    <s v="ЮГ РОССИИ И КАВКАЗ"/>
    <n v="384"/>
  </r>
  <r>
    <n v="2015"/>
    <n v="5"/>
    <x v="3"/>
    <x v="24"/>
    <s v="0000 Карамель,Ирис,Желейные(вес)"/>
    <s v="ВОЛЖСКИЙ РЕГИОН"/>
    <n v="192"/>
  </r>
  <r>
    <n v="2015"/>
    <n v="5"/>
    <x v="3"/>
    <x v="24"/>
    <s v="0000 Карамель,Ирис,Желейные(вес)"/>
    <s v="СИБИРСКИЙ РЕГИОН"/>
    <n v="128"/>
  </r>
  <r>
    <n v="2015"/>
    <n v="5"/>
    <x v="3"/>
    <x v="24"/>
    <s v="0000 Карамель,Ирис,Желейные(вес)"/>
    <s v="ЧЕРНОЗЕМЬЕ"/>
    <n v="64"/>
  </r>
  <r>
    <n v="2015"/>
    <n v="5"/>
    <x v="3"/>
    <x v="24"/>
    <s v="0000 Карамель,Ирис,Желейные(вес)"/>
    <s v="ЮГ РОССИИ И КАВКАЗ"/>
    <n v="192"/>
  </r>
  <r>
    <n v="2015"/>
    <n v="5"/>
    <x v="3"/>
    <x v="25"/>
    <s v="0000 Карамель,Ирис,Желейные(вес)"/>
    <s v="БАЙКАЛЬСКИЙ РЕГИОН"/>
    <n v="0"/>
  </r>
  <r>
    <n v="2015"/>
    <n v="5"/>
    <x v="3"/>
    <x v="25"/>
    <s v="0000 Карамель,Ирис,Желейные(вес)"/>
    <s v="ВОЛЖСКИЙ РЕГИОН"/>
    <n v="128"/>
  </r>
  <r>
    <n v="2015"/>
    <n v="5"/>
    <x v="3"/>
    <x v="25"/>
    <s v="0000 Карамель,Ирис,Желейные(вес)"/>
    <s v="ДАЛЬНИЙ ВОСТОК"/>
    <n v="128"/>
  </r>
  <r>
    <n v="2015"/>
    <n v="5"/>
    <x v="3"/>
    <x v="25"/>
    <s v="0000 Карамель,Ирис,Желейные(вес)"/>
    <s v="ЧЕРНОЗЕМЬЕ"/>
    <n v="192"/>
  </r>
  <r>
    <n v="2015"/>
    <n v="5"/>
    <x v="3"/>
    <x v="25"/>
    <s v="0000 Карамель,Ирис,Желейные(вес)"/>
    <s v="ЮГ РОССИИ И КАВКАЗ"/>
    <n v="64"/>
  </r>
  <r>
    <n v="2015"/>
    <n v="5"/>
    <x v="3"/>
    <x v="26"/>
    <s v="0000 Карамель,Ирис,Желейные(вес)"/>
    <s v="ВОЛЖСКИЙ РЕГИОН"/>
    <n v="128"/>
  </r>
  <r>
    <n v="2015"/>
    <n v="5"/>
    <x v="3"/>
    <x v="26"/>
    <s v="0000 Карамель,Ирис,Желейные(вес)"/>
    <s v="ДАЛЬНИЙ ВОСТОК"/>
    <n v="640"/>
  </r>
  <r>
    <n v="2015"/>
    <n v="5"/>
    <x v="3"/>
    <x v="26"/>
    <s v="0000 Карамель,Ирис,Желейные(вес)"/>
    <s v="УРАЛЬСКИЙ РЕГИОН"/>
    <n v="320"/>
  </r>
  <r>
    <n v="2015"/>
    <n v="5"/>
    <x v="3"/>
    <x v="26"/>
    <s v="0000 Карамель,Ирис,Желейные(вес)"/>
    <s v="ЧЕРНОЗЕМЬЕ"/>
    <n v="128"/>
  </r>
  <r>
    <n v="2015"/>
    <n v="5"/>
    <x v="3"/>
    <x v="27"/>
    <s v="0000 Карамель,Ирис,Желейные(вес)"/>
    <s v="ВОЛЖСКИЙ РЕГИОН"/>
    <n v="624"/>
  </r>
  <r>
    <n v="2015"/>
    <n v="5"/>
    <x v="3"/>
    <x v="27"/>
    <s v="0000 Карамель,Ирис,Желейные(вес)"/>
    <s v="ДАЛЬНИЙ ВОСТОК"/>
    <n v="192"/>
  </r>
  <r>
    <n v="2015"/>
    <n v="5"/>
    <x v="3"/>
    <x v="27"/>
    <s v="0000 Карамель,Ирис,Желейные(вес)"/>
    <s v="НАЦИОНАЛЬНЫЕ СЕТИ"/>
    <n v="8538"/>
  </r>
  <r>
    <n v="2015"/>
    <n v="5"/>
    <x v="3"/>
    <x v="27"/>
    <s v="0000 Карамель,Ирис,Желейные(вес)"/>
    <s v="СИБИРСКИЙ РЕГИОН"/>
    <n v="912"/>
  </r>
  <r>
    <n v="2015"/>
    <n v="5"/>
    <x v="3"/>
    <x v="27"/>
    <s v="0000 Карамель,Ирис,Желейные(вес)"/>
    <s v="ЧЕРНОЗЕМЬЕ"/>
    <n v="720"/>
  </r>
  <r>
    <n v="2015"/>
    <n v="5"/>
    <x v="3"/>
    <x v="28"/>
    <s v="0000 Карамель,Ирис,Желейные(вес)"/>
    <s v="ВОЛЖСКИЙ РЕГИОН"/>
    <n v="1280"/>
  </r>
  <r>
    <n v="2015"/>
    <n v="5"/>
    <x v="3"/>
    <x v="28"/>
    <s v="0000 Карамель,Ирис,Желейные(вес)"/>
    <s v="ДАЛЬНИЙ ВОСТОК"/>
    <n v="320"/>
  </r>
  <r>
    <n v="2015"/>
    <n v="5"/>
    <x v="3"/>
    <x v="28"/>
    <s v="0000 Карамель,Ирис,Желейные(вес)"/>
    <s v="НАЦИОНАЛЬНЫЕ СЕТИ"/>
    <n v="184"/>
  </r>
  <r>
    <n v="2015"/>
    <n v="5"/>
    <x v="3"/>
    <x v="28"/>
    <s v="0000 Карамель,Ирис,Желейные(вес)"/>
    <s v="СИБИРСКИЙ РЕГИОН"/>
    <n v="640"/>
  </r>
  <r>
    <n v="2015"/>
    <n v="5"/>
    <x v="3"/>
    <x v="28"/>
    <s v="0000 Карамель,Ирис,Желейные(вес)"/>
    <s v="УРАЛЬСКИЙ РЕГИОН"/>
    <n v="320"/>
  </r>
  <r>
    <n v="2015"/>
    <n v="5"/>
    <x v="3"/>
    <x v="28"/>
    <s v="0000 Карамель,Ирис,Желейные(вес)"/>
    <s v="ЧЕРНОЗЕМЬЕ"/>
    <n v="2560"/>
  </r>
  <r>
    <n v="2015"/>
    <n v="5"/>
    <x v="3"/>
    <x v="28"/>
    <s v="0000 Карамель,Ирис,Желейные(вес)"/>
    <s v="ЮГ РОССИИ И КАВКАЗ"/>
    <n v="896"/>
  </r>
  <r>
    <n v="2015"/>
    <n v="5"/>
    <x v="3"/>
    <x v="29"/>
    <s v="0000 Карамель,Ирис,Желейные(вес)"/>
    <s v="ВОЛЖСКИЙ РЕГИОН"/>
    <n v="1920"/>
  </r>
  <r>
    <n v="2015"/>
    <n v="5"/>
    <x v="3"/>
    <x v="29"/>
    <s v="0000 Карамель,Ирис,Желейные(вес)"/>
    <s v="ДАЛЬНИЙ ВОСТОК"/>
    <n v="960"/>
  </r>
  <r>
    <n v="2015"/>
    <n v="5"/>
    <x v="3"/>
    <x v="29"/>
    <s v="0000 Карамель,Ирис,Желейные(вес)"/>
    <s v="НАЦИОНАЛЬНЫЕ СЕТИ"/>
    <n v="3000"/>
  </r>
  <r>
    <n v="2015"/>
    <n v="5"/>
    <x v="3"/>
    <x v="29"/>
    <s v="0000 Карамель,Ирис,Желейные(вес)"/>
    <s v="СИБИРСКИЙ РЕГИОН"/>
    <n v="3200"/>
  </r>
  <r>
    <n v="2015"/>
    <n v="5"/>
    <x v="3"/>
    <x v="29"/>
    <s v="0000 Карамель,Ирис,Желейные(вес)"/>
    <s v="ЮГ РОССИИ И КАВКАЗ"/>
    <n v="320"/>
  </r>
  <r>
    <n v="2015"/>
    <n v="5"/>
    <x v="3"/>
    <x v="30"/>
    <s v="0000 Карамель,Ирис,Желейные(вес)"/>
    <s v="ВОЛЖСКИЙ РЕГИОН"/>
    <n v="288"/>
  </r>
  <r>
    <n v="2015"/>
    <n v="5"/>
    <x v="3"/>
    <x v="30"/>
    <s v="0000 Карамель,Ирис,Желейные(вес)"/>
    <s v="ДАЛЬНИЙ ВОСТОК"/>
    <n v="48"/>
  </r>
  <r>
    <n v="2015"/>
    <n v="5"/>
    <x v="3"/>
    <x v="30"/>
    <s v="0000 Карамель,Ирис,Желейные(вес)"/>
    <s v="УРАЛЬСКИЙ РЕГИОН"/>
    <n v="288"/>
  </r>
  <r>
    <n v="2015"/>
    <n v="5"/>
    <x v="3"/>
    <x v="30"/>
    <s v="0000 Карамель,Ирис,Желейные(вес)"/>
    <s v="ЧЕРНОЗЕМЬЕ"/>
    <n v="432"/>
  </r>
  <r>
    <n v="2015"/>
    <n v="5"/>
    <x v="3"/>
    <x v="30"/>
    <s v="0000 Карамель,Ирис,Желейные(вес)"/>
    <s v="ЮГ РОССИИ И КАВКАЗ"/>
    <n v="624"/>
  </r>
  <r>
    <n v="2015"/>
    <n v="5"/>
    <x v="3"/>
    <x v="31"/>
    <s v="0000 Карамель,Ирис,Желейные(вес)"/>
    <s v="ВОЛЖСКИЙ РЕГИОН"/>
    <n v="2016"/>
  </r>
  <r>
    <n v="2015"/>
    <n v="5"/>
    <x v="3"/>
    <x v="31"/>
    <s v="0000 Карамель,Ирис,Желейные(вес)"/>
    <s v="ДАЛЬНИЙ ВОСТОК"/>
    <n v="2112"/>
  </r>
  <r>
    <n v="2015"/>
    <n v="5"/>
    <x v="3"/>
    <x v="31"/>
    <s v="0000 Карамель,Ирис,Желейные(вес)"/>
    <s v="НАЦИОНАЛЬНЫЕ СЕТИ"/>
    <n v="11208"/>
  </r>
  <r>
    <n v="2015"/>
    <n v="5"/>
    <x v="3"/>
    <x v="31"/>
    <s v="0000 Карамель,Ирис,Желейные(вес)"/>
    <s v="СИБИРСКИЙ РЕГИОН"/>
    <n v="6864"/>
  </r>
  <r>
    <n v="2015"/>
    <n v="5"/>
    <x v="3"/>
    <x v="31"/>
    <s v="0000 Карамель,Ирис,Желейные(вес)"/>
    <s v="УРАЛЬСКИЙ РЕГИОН"/>
    <n v="1584"/>
  </r>
  <r>
    <n v="2015"/>
    <n v="5"/>
    <x v="3"/>
    <x v="31"/>
    <s v="0000 Карамель,Ирис,Желейные(вес)"/>
    <s v="ЧЕРНОЗЕМЬЕ"/>
    <n v="4752"/>
  </r>
  <r>
    <n v="2015"/>
    <n v="5"/>
    <x v="3"/>
    <x v="31"/>
    <s v="0000 Карамель,Ирис,Желейные(вес)"/>
    <s v="ЮГ РОССИИ И КАВКАЗ"/>
    <n v="720"/>
  </r>
  <r>
    <n v="2015"/>
    <n v="5"/>
    <x v="3"/>
    <x v="32"/>
    <s v="0000 Карамель,Ирис,Желейные(вес)"/>
    <s v="ВОЛЖСКИЙ РЕГИОН"/>
    <n v="120"/>
  </r>
  <r>
    <n v="2015"/>
    <n v="5"/>
    <x v="3"/>
    <x v="32"/>
    <s v="0000 Карамель,Ирис,Желейные(вес)"/>
    <s v="ДАЛЬНИЙ ВОСТОК"/>
    <n v="600"/>
  </r>
  <r>
    <n v="2015"/>
    <n v="5"/>
    <x v="3"/>
    <x v="32"/>
    <s v="0000 Карамель,Ирис,Желейные(вес)"/>
    <s v="СИБИРСКИЙ РЕГИОН"/>
    <n v="40"/>
  </r>
  <r>
    <n v="2015"/>
    <n v="5"/>
    <x v="3"/>
    <x v="32"/>
    <s v="0000 Карамель,Ирис,Желейные(вес)"/>
    <s v="ЧЕРНОЗЕМЬЕ"/>
    <n v="120"/>
  </r>
  <r>
    <n v="2015"/>
    <n v="5"/>
    <x v="3"/>
    <x v="35"/>
    <s v="0000 Карамель,Ирис,Желейные(вес)"/>
    <s v="ВОЛЖСКИЙ РЕГИОН"/>
    <n v="264"/>
  </r>
  <r>
    <n v="2015"/>
    <n v="5"/>
    <x v="3"/>
    <x v="35"/>
    <s v="0000 Карамель,Ирис,Желейные(вес)"/>
    <s v="ДАЛЬНИЙ ВОСТОК"/>
    <n v="132"/>
  </r>
  <r>
    <n v="2015"/>
    <n v="5"/>
    <x v="3"/>
    <x v="35"/>
    <s v="0000 Карамель,Ирис,Желейные(вес)"/>
    <s v="СИБИРСКИЙ РЕГИОН"/>
    <n v="88"/>
  </r>
  <r>
    <n v="2015"/>
    <n v="5"/>
    <x v="3"/>
    <x v="35"/>
    <s v="0000 Карамель,Ирис,Желейные(вес)"/>
    <s v="ЧЕРНОЗЕМЬЕ"/>
    <n v="88"/>
  </r>
  <r>
    <n v="2015"/>
    <n v="5"/>
    <x v="3"/>
    <x v="36"/>
    <s v="0000 Карамель,Ирис,Желейные(вес)"/>
    <s v="ВОЛЖСКИЙ РЕГИОН"/>
    <n v="86.4"/>
  </r>
  <r>
    <n v="2015"/>
    <n v="5"/>
    <x v="3"/>
    <x v="36"/>
    <s v="0000 Карамель,Ирис,Желейные(вес)"/>
    <s v="ДАЛЬНИЙ ВОСТОК"/>
    <n v="86.4"/>
  </r>
  <r>
    <n v="2015"/>
    <n v="5"/>
    <x v="3"/>
    <x v="36"/>
    <s v="0000 Карамель,Ирис,Желейные(вес)"/>
    <s v="ЧЕРНОЗЕМЬЕ"/>
    <n v="86.4"/>
  </r>
  <r>
    <n v="2015"/>
    <n v="5"/>
    <x v="3"/>
    <x v="37"/>
    <s v="0000 Карамель,Ирис,Желейные(вес)"/>
    <s v="ВОЛЖСКИЙ РЕГИОН"/>
    <n v="86.4"/>
  </r>
  <r>
    <n v="2015"/>
    <n v="5"/>
    <x v="3"/>
    <x v="37"/>
    <s v="0000 Карамель,Ирис,Желейные(вес)"/>
    <s v="ДАЛЬНИЙ ВОСТОК"/>
    <n v="129.6"/>
  </r>
  <r>
    <n v="2015"/>
    <n v="5"/>
    <x v="3"/>
    <x v="37"/>
    <s v="0000 Карамель,Ирис,Желейные(вес)"/>
    <s v="СИБИРСКИЙ РЕГИОН"/>
    <n v="388.8"/>
  </r>
  <r>
    <n v="2015"/>
    <n v="5"/>
    <x v="3"/>
    <x v="37"/>
    <s v="0000 Карамель,Ирис,Желейные(вес)"/>
    <s v="ЧЕРНОЗЕМЬЕ"/>
    <n v="129.6"/>
  </r>
  <r>
    <n v="2015"/>
    <n v="5"/>
    <x v="3"/>
    <x v="38"/>
    <s v="0000 Карамель,Ирис,Желейные(вес)"/>
    <s v="ДАЛЬНИЙ ВОСТОК"/>
    <n v="86.4"/>
  </r>
  <r>
    <n v="2015"/>
    <n v="5"/>
    <x v="3"/>
    <x v="38"/>
    <s v="0000 Карамель,Ирис,Желейные(вес)"/>
    <s v="СИБИРСКИЙ РЕГИОН"/>
    <n v="172.8"/>
  </r>
  <r>
    <n v="2015"/>
    <n v="5"/>
    <x v="3"/>
    <x v="38"/>
    <s v="0000 Карамель,Ирис,Желейные(вес)"/>
    <s v="ЧЕРНОЗЕМЬЕ"/>
    <n v="43.2"/>
  </r>
  <r>
    <n v="2015"/>
    <n v="5"/>
    <x v="3"/>
    <x v="39"/>
    <s v="0000 Карамель,Ирис,Желейные(вес)"/>
    <s v="ДАЛЬНИЙ ВОСТОК"/>
    <n v="43.2"/>
  </r>
  <r>
    <n v="2015"/>
    <n v="5"/>
    <x v="3"/>
    <x v="39"/>
    <s v="0000 Карамель,Ирис,Желейные(вес)"/>
    <s v="СИБИРСКИЙ РЕГИОН"/>
    <n v="648"/>
  </r>
  <r>
    <n v="2015"/>
    <n v="5"/>
    <x v="3"/>
    <x v="39"/>
    <s v="0000 Карамель,Ирис,Желейные(вес)"/>
    <s v="УРАЛЬСКИЙ РЕГИОН"/>
    <n v="43.2"/>
  </r>
  <r>
    <n v="2015"/>
    <n v="5"/>
    <x v="3"/>
    <x v="39"/>
    <s v="0000 Карамель,Ирис,Желейные(вес)"/>
    <s v="ЧЕРНОЗЕМЬЕ"/>
    <n v="43.2"/>
  </r>
  <r>
    <n v="2015"/>
    <n v="5"/>
    <x v="3"/>
    <x v="43"/>
    <s v="0000 Карамель,Ирис,Желейные(вес)"/>
    <s v="ВОЛЖСКИЙ РЕГИОН"/>
    <n v="400"/>
  </r>
  <r>
    <n v="2015"/>
    <n v="5"/>
    <x v="3"/>
    <x v="43"/>
    <s v="0000 Карамель,Ирис,Желейные(вес)"/>
    <s v="ДАЛЬНИЙ ВОСТОК"/>
    <n v="1760"/>
  </r>
  <r>
    <n v="2015"/>
    <n v="5"/>
    <x v="3"/>
    <x v="43"/>
    <s v="0000 Карамель,Ирис,Желейные(вес)"/>
    <s v="СИБИРСКИЙ РЕГИОН"/>
    <n v="200"/>
  </r>
  <r>
    <n v="2015"/>
    <n v="5"/>
    <x v="3"/>
    <x v="43"/>
    <s v="0000 Карамель,Ирис,Желейные(вес)"/>
    <s v="УРАЛЬСКИЙ РЕГИОН"/>
    <n v="40"/>
  </r>
  <r>
    <n v="2015"/>
    <n v="5"/>
    <x v="3"/>
    <x v="44"/>
    <s v="0000 Карамель,Ирис,Желейные(вес)"/>
    <s v="ДАЛЬНИЙ ВОСТОК"/>
    <n v="64"/>
  </r>
  <r>
    <n v="2015"/>
    <n v="5"/>
    <x v="3"/>
    <x v="44"/>
    <s v="0000 Карамель,Ирис,Желейные(вес)"/>
    <s v="СИБИРСКИЙ РЕГИОН"/>
    <n v="32"/>
  </r>
  <r>
    <n v="2015"/>
    <n v="5"/>
    <x v="3"/>
    <x v="46"/>
    <s v="0000 Карамель,Ирис,Желейные(вес)"/>
    <s v="ВОЛЖСКИЙ РЕГИОН"/>
    <n v="92.16"/>
  </r>
  <r>
    <n v="2015"/>
    <n v="5"/>
    <x v="3"/>
    <x v="46"/>
    <s v="0000 Карамель,Ирис,Желейные(вес)"/>
    <s v="ДАЛЬНИЙ ВОСТОК"/>
    <n v="115.2"/>
  </r>
  <r>
    <n v="2015"/>
    <n v="5"/>
    <x v="3"/>
    <x v="46"/>
    <s v="0000 Карамель,Ирис,Желейные(вес)"/>
    <s v="СИБИРСКИЙ РЕГИОН"/>
    <n v="46.08"/>
  </r>
  <r>
    <n v="2015"/>
    <n v="5"/>
    <x v="3"/>
    <x v="47"/>
    <s v="1005 Конфеты весовые"/>
    <s v="БАЙКАЛЬСКИЙ РЕГИОН"/>
    <n v="0"/>
  </r>
  <r>
    <n v="2015"/>
    <n v="5"/>
    <x v="3"/>
    <x v="47"/>
    <s v="1005 Конфеты весовые"/>
    <s v="ВОЛЖСКИЙ РЕГИОН"/>
    <n v="128"/>
  </r>
  <r>
    <n v="2015"/>
    <n v="5"/>
    <x v="3"/>
    <x v="47"/>
    <s v="1005 Конфеты весовые"/>
    <s v="ДАЛЬНИЙ ВОСТОК"/>
    <n v="960"/>
  </r>
  <r>
    <n v="2015"/>
    <n v="5"/>
    <x v="3"/>
    <x v="47"/>
    <s v="1005 Конфеты весовые"/>
    <s v="СИБИРСКИЙ РЕГИОН"/>
    <n v="320"/>
  </r>
  <r>
    <n v="2015"/>
    <n v="5"/>
    <x v="3"/>
    <x v="47"/>
    <s v="1005 Конфеты весовые"/>
    <s v="ЧЕРНОЗЕМЬЕ"/>
    <n v="256"/>
  </r>
  <r>
    <n v="2015"/>
    <n v="5"/>
    <x v="3"/>
    <x v="47"/>
    <s v="1005 Конфеты весовые"/>
    <s v="ЮГ РОССИИ И КАВКАЗ"/>
    <n v="768"/>
  </r>
  <r>
    <n v="2015"/>
    <n v="5"/>
    <x v="3"/>
    <x v="48"/>
    <s v="1005 Конфеты весовые"/>
    <s v="БАЙКАЛЬСКИЙ РЕГИОН"/>
    <n v="0"/>
  </r>
  <r>
    <n v="2015"/>
    <n v="5"/>
    <x v="3"/>
    <x v="48"/>
    <s v="1005 Конфеты весовые"/>
    <s v="ВОЛЖСКИЙ РЕГИОН"/>
    <n v="896"/>
  </r>
  <r>
    <n v="2015"/>
    <n v="5"/>
    <x v="3"/>
    <x v="48"/>
    <s v="1005 Конфеты весовые"/>
    <s v="ДАЛЬНИЙ ВОСТОК"/>
    <n v="960"/>
  </r>
  <r>
    <n v="2015"/>
    <n v="5"/>
    <x v="3"/>
    <x v="48"/>
    <s v="1005 Конфеты весовые"/>
    <s v="СИБИРСКИЙ РЕГИОН"/>
    <n v="128"/>
  </r>
  <r>
    <n v="2015"/>
    <n v="5"/>
    <x v="3"/>
    <x v="48"/>
    <s v="1005 Конфеты весовые"/>
    <s v="УРАЛЬСКИЙ РЕГИОН"/>
    <n v="512"/>
  </r>
  <r>
    <n v="2015"/>
    <n v="5"/>
    <x v="3"/>
    <x v="48"/>
    <s v="1005 Конфеты весовые"/>
    <s v="ЧЕРНОЗЕМЬЕ"/>
    <n v="1600"/>
  </r>
  <r>
    <n v="2015"/>
    <n v="5"/>
    <x v="3"/>
    <x v="48"/>
    <s v="1005 Конфеты весовые"/>
    <s v="ЮГ РОССИИ И КАВКАЗ"/>
    <n v="1920"/>
  </r>
  <r>
    <n v="2015"/>
    <n v="5"/>
    <x v="3"/>
    <x v="49"/>
    <s v="1005 Конфеты весовые"/>
    <s v="УРАЛЬСКИЙ РЕГИОН"/>
    <n v="640"/>
  </r>
  <r>
    <n v="2015"/>
    <n v="5"/>
    <x v="3"/>
    <x v="50"/>
    <s v="1005 Конфеты весовые"/>
    <s v="БАЙКАЛЬСКИЙ РЕГИОН"/>
    <n v="0"/>
  </r>
  <r>
    <n v="2015"/>
    <n v="5"/>
    <x v="3"/>
    <x v="50"/>
    <s v="1005 Конфеты весовые"/>
    <s v="ВОЛЖСКИЙ РЕГИОН"/>
    <n v="1152"/>
  </r>
  <r>
    <n v="2015"/>
    <n v="5"/>
    <x v="3"/>
    <x v="50"/>
    <s v="1005 Конфеты весовые"/>
    <s v="ДАЛЬНИЙ ВОСТОК"/>
    <n v="704"/>
  </r>
  <r>
    <n v="2015"/>
    <n v="5"/>
    <x v="3"/>
    <x v="50"/>
    <s v="1005 Конфеты весовые"/>
    <s v="СИБИРСКИЙ РЕГИОН"/>
    <n v="512"/>
  </r>
  <r>
    <n v="2015"/>
    <n v="5"/>
    <x v="3"/>
    <x v="50"/>
    <s v="1005 Конфеты весовые"/>
    <s v="УРАЛЬСКИЙ РЕГИОН"/>
    <n v="1280"/>
  </r>
  <r>
    <n v="2015"/>
    <n v="5"/>
    <x v="3"/>
    <x v="50"/>
    <s v="1005 Конфеты весовые"/>
    <s v="ЧЕРНОЗЕМЬЕ"/>
    <n v="576"/>
  </r>
  <r>
    <n v="2015"/>
    <n v="5"/>
    <x v="3"/>
    <x v="50"/>
    <s v="1005 Конфеты весовые"/>
    <s v="ЮГ РОССИИ И КАВКАЗ"/>
    <n v="1280"/>
  </r>
  <r>
    <n v="2015"/>
    <n v="5"/>
    <x v="3"/>
    <x v="51"/>
    <s v="1005 Конфеты весовые"/>
    <s v="ВОЛЖСКИЙ РЕГИОН"/>
    <n v="384"/>
  </r>
  <r>
    <n v="2015"/>
    <n v="5"/>
    <x v="3"/>
    <x v="51"/>
    <s v="1005 Конфеты весовые"/>
    <s v="ДАЛЬНИЙ ВОСТОК"/>
    <n v="64"/>
  </r>
  <r>
    <n v="2015"/>
    <n v="5"/>
    <x v="3"/>
    <x v="51"/>
    <s v="1005 Конфеты весовые"/>
    <s v="СИБИРСКИЙ РЕГИОН"/>
    <n v="128"/>
  </r>
  <r>
    <n v="2015"/>
    <n v="5"/>
    <x v="3"/>
    <x v="51"/>
    <s v="1005 Конфеты весовые"/>
    <s v="УРАЛЬСКИЙ РЕГИОН"/>
    <n v="1920"/>
  </r>
  <r>
    <n v="2015"/>
    <n v="5"/>
    <x v="3"/>
    <x v="51"/>
    <s v="1005 Конфеты весовые"/>
    <s v="ЧЕРНОЗЕМЬЕ"/>
    <n v="1728"/>
  </r>
  <r>
    <n v="2015"/>
    <n v="5"/>
    <x v="3"/>
    <x v="51"/>
    <s v="1005 Конфеты весовые"/>
    <s v="ЮГ РОССИИ И КАВКАЗ"/>
    <n v="1920"/>
  </r>
  <r>
    <n v="2015"/>
    <n v="5"/>
    <x v="3"/>
    <x v="52"/>
    <s v="1005 Конфеты весовые"/>
    <s v="БАЙКАЛЬСКИЙ РЕГИОН"/>
    <n v="0"/>
  </r>
  <r>
    <n v="2015"/>
    <n v="5"/>
    <x v="3"/>
    <x v="52"/>
    <s v="1005 Конфеты весовые"/>
    <s v="ВОЛЖСКИЙ РЕГИОН"/>
    <n v="384"/>
  </r>
  <r>
    <n v="2015"/>
    <n v="5"/>
    <x v="3"/>
    <x v="52"/>
    <s v="1005 Конфеты весовые"/>
    <s v="УРАЛЬСКИЙ РЕГИОН"/>
    <n v="320"/>
  </r>
  <r>
    <n v="2015"/>
    <n v="5"/>
    <x v="3"/>
    <x v="52"/>
    <s v="1005 Конфеты весовые"/>
    <s v="ЧЕРНОЗЕМЬЕ"/>
    <n v="960"/>
  </r>
  <r>
    <n v="2015"/>
    <n v="5"/>
    <x v="3"/>
    <x v="52"/>
    <s v="1005 Конфеты весовые"/>
    <s v="ЮГ РОССИИ И КАВКАЗ"/>
    <n v="960"/>
  </r>
  <r>
    <n v="2015"/>
    <n v="5"/>
    <x v="3"/>
    <x v="53"/>
    <s v="1005 Конфеты весовые"/>
    <s v="ВОЛЖСКИЙ РЕГИОН"/>
    <n v="192"/>
  </r>
  <r>
    <n v="2015"/>
    <n v="5"/>
    <x v="3"/>
    <x v="53"/>
    <s v="1005 Конфеты весовые"/>
    <s v="ДАЛЬНИЙ ВОСТОК"/>
    <n v="128"/>
  </r>
  <r>
    <n v="2015"/>
    <n v="5"/>
    <x v="3"/>
    <x v="53"/>
    <s v="1005 Конфеты весовые"/>
    <s v="СИБИРСКИЙ РЕГИОН"/>
    <n v="128"/>
  </r>
  <r>
    <n v="2015"/>
    <n v="5"/>
    <x v="3"/>
    <x v="53"/>
    <s v="1005 Конфеты весовые"/>
    <s v="УРАЛЬСКИЙ РЕГИОН"/>
    <n v="64"/>
  </r>
  <r>
    <n v="2015"/>
    <n v="5"/>
    <x v="3"/>
    <x v="53"/>
    <s v="1005 Конфеты весовые"/>
    <s v="ЧЕРНОЗЕМЬЕ"/>
    <n v="256"/>
  </r>
  <r>
    <n v="2015"/>
    <n v="5"/>
    <x v="3"/>
    <x v="53"/>
    <s v="1005 Конфеты весовые"/>
    <s v="ЮГ РОССИИ И КАВКАЗ"/>
    <n v="448"/>
  </r>
  <r>
    <n v="2015"/>
    <n v="5"/>
    <x v="3"/>
    <x v="54"/>
    <s v="1005 Конфеты весовые"/>
    <s v="УРАЛЬСКИЙ РЕГИОН"/>
    <n v="512"/>
  </r>
  <r>
    <n v="2015"/>
    <n v="5"/>
    <x v="3"/>
    <x v="55"/>
    <s v="1005 Конфеты весовые"/>
    <s v="БАЙКАЛЬСКИЙ РЕГИОН"/>
    <n v="0"/>
  </r>
  <r>
    <n v="2015"/>
    <n v="5"/>
    <x v="3"/>
    <x v="55"/>
    <s v="1005 Конфеты весовые"/>
    <s v="ВОЛЖСКИЙ РЕГИОН"/>
    <n v="192"/>
  </r>
  <r>
    <n v="2015"/>
    <n v="5"/>
    <x v="3"/>
    <x v="55"/>
    <s v="1005 Конфеты весовые"/>
    <s v="ДАЛЬНИЙ ВОСТОК"/>
    <n v="576"/>
  </r>
  <r>
    <n v="2015"/>
    <n v="5"/>
    <x v="3"/>
    <x v="55"/>
    <s v="1005 Конфеты весовые"/>
    <s v="СИБИРСКИЙ РЕГИОН"/>
    <n v="720"/>
  </r>
  <r>
    <n v="2015"/>
    <n v="5"/>
    <x v="3"/>
    <x v="55"/>
    <s v="1005 Конфеты весовые"/>
    <s v="УРАЛЬСКИЙ РЕГИОН"/>
    <n v="192"/>
  </r>
  <r>
    <n v="2015"/>
    <n v="5"/>
    <x v="3"/>
    <x v="55"/>
    <s v="1005 Конфеты весовые"/>
    <s v="ЧЕРНОЗЕМЬЕ"/>
    <n v="240"/>
  </r>
  <r>
    <n v="2015"/>
    <n v="5"/>
    <x v="3"/>
    <x v="56"/>
    <s v="1005 Конфеты весовые"/>
    <s v="БАЙКАЛЬСКИЙ РЕГИОН"/>
    <n v="0"/>
  </r>
  <r>
    <n v="2015"/>
    <n v="5"/>
    <x v="3"/>
    <x v="56"/>
    <s v="1005 Конфеты весовые"/>
    <s v="ВОЛЖСКИЙ РЕГИОН"/>
    <n v="192"/>
  </r>
  <r>
    <n v="2015"/>
    <n v="5"/>
    <x v="3"/>
    <x v="56"/>
    <s v="1005 Конфеты весовые"/>
    <s v="ДАЛЬНИЙ ВОСТОК"/>
    <n v="144"/>
  </r>
  <r>
    <n v="2015"/>
    <n v="5"/>
    <x v="3"/>
    <x v="56"/>
    <s v="1005 Конфеты весовые"/>
    <s v="СИБИРСКИЙ РЕГИОН"/>
    <n v="48"/>
  </r>
  <r>
    <n v="2015"/>
    <n v="5"/>
    <x v="3"/>
    <x v="56"/>
    <s v="1005 Конфеты весовые"/>
    <s v="ЧЕРНОЗЕМЬЕ"/>
    <n v="96"/>
  </r>
  <r>
    <n v="2015"/>
    <n v="5"/>
    <x v="3"/>
    <x v="56"/>
    <s v="1005 Конфеты весовые"/>
    <s v="ЮГ РОССИИ И КАВКАЗ"/>
    <n v="192"/>
  </r>
  <r>
    <n v="2015"/>
    <n v="5"/>
    <x v="3"/>
    <x v="57"/>
    <s v="1005 Конфеты весовые"/>
    <s v="БАЙКАЛЬСКИЙ РЕГИОН"/>
    <n v="0"/>
  </r>
  <r>
    <n v="2015"/>
    <n v="5"/>
    <x v="3"/>
    <x v="57"/>
    <s v="1005 Конфеты весовые"/>
    <s v="ВОЛЖСКИЙ РЕГИОН"/>
    <n v="144"/>
  </r>
  <r>
    <n v="2015"/>
    <n v="5"/>
    <x v="3"/>
    <x v="57"/>
    <s v="1005 Конфеты весовые"/>
    <s v="ДАЛЬНИЙ ВОСТОК"/>
    <n v="864"/>
  </r>
  <r>
    <n v="2015"/>
    <n v="5"/>
    <x v="3"/>
    <x v="57"/>
    <s v="1005 Конфеты весовые"/>
    <s v="УРАЛЬСКИЙ РЕГИОН"/>
    <n v="144"/>
  </r>
  <r>
    <n v="2015"/>
    <n v="5"/>
    <x v="3"/>
    <x v="57"/>
    <s v="1005 Конфеты весовые"/>
    <s v="ЧЕРНОЗЕМЬЕ"/>
    <n v="144"/>
  </r>
  <r>
    <n v="2015"/>
    <n v="5"/>
    <x v="3"/>
    <x v="57"/>
    <s v="1005 Конфеты весовые"/>
    <s v="ЮГ РОССИИ И КАВКАЗ"/>
    <n v="48"/>
  </r>
  <r>
    <n v="2015"/>
    <n v="5"/>
    <x v="3"/>
    <x v="59"/>
    <s v="1005 Конфеты весовые"/>
    <s v="УРАЛЬСКИЙ РЕГИОН"/>
    <n v="256"/>
  </r>
  <r>
    <n v="2015"/>
    <n v="5"/>
    <x v="3"/>
    <x v="59"/>
    <s v="1005 Конфеты весовые"/>
    <s v="ЮГ РОССИИ И КАВКАЗ"/>
    <n v="128"/>
  </r>
  <r>
    <n v="2015"/>
    <n v="5"/>
    <x v="3"/>
    <x v="60"/>
    <s v="1005 Конфеты весовые"/>
    <s v="ВОЛЖСКИЙ РЕГИОН"/>
    <n v="28"/>
  </r>
  <r>
    <n v="2015"/>
    <n v="5"/>
    <x v="3"/>
    <x v="60"/>
    <s v="1005 Конфеты весовые"/>
    <s v="ЧЕРНОЗЕМЬЕ"/>
    <n v="28"/>
  </r>
  <r>
    <n v="2015"/>
    <n v="5"/>
    <x v="3"/>
    <x v="61"/>
    <s v="1005 Конфеты весовые"/>
    <s v="ВОЛЖСКИЙ РЕГИОН"/>
    <n v="28"/>
  </r>
  <r>
    <n v="2015"/>
    <n v="5"/>
    <x v="3"/>
    <x v="61"/>
    <s v="1005 Конфеты весовые"/>
    <s v="ДАЛЬНИЙ ВОСТОК"/>
    <n v="280"/>
  </r>
  <r>
    <n v="2015"/>
    <n v="5"/>
    <x v="3"/>
    <x v="61"/>
    <s v="1005 Конфеты весовые"/>
    <s v="СИБИРСКИЙ РЕГИОН"/>
    <n v="56"/>
  </r>
  <r>
    <n v="2015"/>
    <n v="5"/>
    <x v="3"/>
    <x v="61"/>
    <s v="1005 Конфеты весовые"/>
    <s v="ЧЕРНОЗЕМЬЕ"/>
    <n v="84"/>
  </r>
  <r>
    <n v="2015"/>
    <n v="5"/>
    <x v="3"/>
    <x v="62"/>
    <s v="1005 Конфеты весовые"/>
    <s v="ДАЛЬНИЙ ВОСТОК"/>
    <n v="140"/>
  </r>
  <r>
    <n v="2015"/>
    <n v="5"/>
    <x v="3"/>
    <x v="62"/>
    <s v="1005 Конфеты весовые"/>
    <s v="ЧЕРНОЗЕМЬЕ"/>
    <n v="140"/>
  </r>
  <r>
    <n v="2015"/>
    <n v="5"/>
    <x v="3"/>
    <x v="62"/>
    <s v="1005 Конфеты весовые"/>
    <s v="ЮГ РОССИИ И КАВКАЗ"/>
    <n v="308"/>
  </r>
  <r>
    <n v="2015"/>
    <n v="5"/>
    <x v="3"/>
    <x v="63"/>
    <s v="1005 Конфеты весовые"/>
    <s v="БАЙКАЛЬСКИЙ РЕГИОН"/>
    <n v="0"/>
  </r>
  <r>
    <n v="2015"/>
    <n v="5"/>
    <x v="3"/>
    <x v="63"/>
    <s v="1005 Конфеты весовые"/>
    <s v="ВОЛЖСКИЙ РЕГИОН"/>
    <n v="576"/>
  </r>
  <r>
    <n v="2015"/>
    <n v="5"/>
    <x v="3"/>
    <x v="63"/>
    <s v="1005 Конфеты весовые"/>
    <s v="ДАЛЬНИЙ ВОСТОК"/>
    <n v="360"/>
  </r>
  <r>
    <n v="2015"/>
    <n v="5"/>
    <x v="3"/>
    <x v="63"/>
    <s v="1005 Конфеты весовые"/>
    <s v="НАЦИОНАЛЬНЫЕ СЕТИ"/>
    <n v="922.5"/>
  </r>
  <r>
    <n v="2015"/>
    <n v="5"/>
    <x v="3"/>
    <x v="63"/>
    <s v="1005 Конфеты весовые"/>
    <s v="СИБИРСКИЙ РЕГИОН"/>
    <n v="180"/>
  </r>
  <r>
    <n v="2015"/>
    <n v="5"/>
    <x v="3"/>
    <x v="63"/>
    <s v="1005 Конфеты весовые"/>
    <s v="ЧЕРНОЗЕМЬЕ"/>
    <n v="108"/>
  </r>
  <r>
    <n v="2015"/>
    <n v="5"/>
    <x v="3"/>
    <x v="64"/>
    <s v="1005 Конфеты весовые"/>
    <s v="БАЙКАЛЬСКИЙ РЕГИОН"/>
    <n v="0"/>
  </r>
  <r>
    <n v="2015"/>
    <n v="5"/>
    <x v="3"/>
    <x v="64"/>
    <s v="1005 Конфеты весовые"/>
    <s v="ДАЛЬНИЙ ВОСТОК"/>
    <n v="180"/>
  </r>
  <r>
    <n v="2015"/>
    <n v="5"/>
    <x v="3"/>
    <x v="65"/>
    <s v="1005 Конфеты весовые"/>
    <s v="ДАЛЬНИЙ ВОСТОК"/>
    <n v="144"/>
  </r>
  <r>
    <n v="2015"/>
    <n v="5"/>
    <x v="3"/>
    <x v="65"/>
    <s v="1005 Конфеты весовые"/>
    <s v="ЮГ РОССИИ И КАВКАЗ"/>
    <n v="48"/>
  </r>
  <r>
    <n v="2015"/>
    <n v="5"/>
    <x v="3"/>
    <x v="66"/>
    <s v="1005 Конфеты весовые"/>
    <s v="БАЙКАЛЬСКИЙ РЕГИОН"/>
    <n v="0"/>
  </r>
  <r>
    <n v="2015"/>
    <n v="5"/>
    <x v="3"/>
    <x v="67"/>
    <s v="1005 Конфеты весовые"/>
    <s v="БАЙКАЛЬСКИЙ РЕГИОН"/>
    <n v="0"/>
  </r>
  <r>
    <n v="2015"/>
    <n v="5"/>
    <x v="3"/>
    <x v="68"/>
    <s v="1005 Конфеты весовые"/>
    <s v="БАЙКАЛЬСКИЙ РЕГИОН"/>
    <n v="0"/>
  </r>
  <r>
    <n v="2015"/>
    <n v="5"/>
    <x v="3"/>
    <x v="68"/>
    <s v="1005 Конфеты весовые"/>
    <s v="ВОЛЖСКИЙ РЕГИОН"/>
    <n v="36"/>
  </r>
  <r>
    <n v="2015"/>
    <n v="5"/>
    <x v="4"/>
    <x v="0"/>
    <s v="0000 Карамель,Ирис,Желейные(вес)"/>
    <s v="БАЙКАЛЬСКИЙ РЕГИОН"/>
    <n v="3008"/>
  </r>
  <r>
    <n v="2015"/>
    <n v="5"/>
    <x v="4"/>
    <x v="0"/>
    <s v="0000 Карамель,Ирис,Желейные(вес)"/>
    <s v="СЕВЕРО-ЗАПАДНЫЙ РЕГИОН"/>
    <n v="3200"/>
  </r>
  <r>
    <n v="2015"/>
    <n v="5"/>
    <x v="4"/>
    <x v="0"/>
    <s v="0000 Карамель,Ирис,Желейные(вес)"/>
    <s v="СИБИРСКИЙ РЕГИОН"/>
    <n v="1280"/>
  </r>
  <r>
    <n v="2015"/>
    <n v="5"/>
    <x v="4"/>
    <x v="0"/>
    <s v="0000 Карамель,Ирис,Желейные(вес)"/>
    <s v="УРАЛЬСКИЙ РЕГИОН"/>
    <n v="1728"/>
  </r>
  <r>
    <n v="2015"/>
    <n v="5"/>
    <x v="4"/>
    <x v="0"/>
    <s v="0000 Карамель,Ирис,Желейные(вес)"/>
    <s v="ЮГ РОССИИ И КАВКАЗ"/>
    <n v="8320"/>
  </r>
  <r>
    <n v="2015"/>
    <n v="5"/>
    <x v="4"/>
    <x v="1"/>
    <s v="0000 Карамель,Ирис,Желейные(вес)"/>
    <s v="БАЙКАЛЬСКИЙ РЕГИОН"/>
    <n v="1536"/>
  </r>
  <r>
    <n v="2015"/>
    <n v="5"/>
    <x v="4"/>
    <x v="1"/>
    <s v="0000 Карамель,Ирис,Желейные(вес)"/>
    <s v="СЕВЕРО-ЗАПАДНЫЙ РЕГИОН"/>
    <n v="1984"/>
  </r>
  <r>
    <n v="2015"/>
    <n v="5"/>
    <x v="4"/>
    <x v="1"/>
    <s v="0000 Карамель,Ирис,Желейные(вес)"/>
    <s v="СИБИРСКИЙ РЕГИОН"/>
    <n v="576"/>
  </r>
  <r>
    <n v="2015"/>
    <n v="5"/>
    <x v="4"/>
    <x v="1"/>
    <s v="0000 Карамель,Ирис,Желейные(вес)"/>
    <s v="УРАЛЬСКИЙ РЕГИОН"/>
    <n v="896"/>
  </r>
  <r>
    <n v="2015"/>
    <n v="5"/>
    <x v="4"/>
    <x v="1"/>
    <s v="0000 Карамель,Ирис,Желейные(вес)"/>
    <s v="ЮГ РОССИИ И КАВКАЗ"/>
    <n v="4480"/>
  </r>
  <r>
    <n v="2015"/>
    <n v="5"/>
    <x v="4"/>
    <x v="2"/>
    <s v="0000 Карамель,Ирис,Желейные(вес)"/>
    <s v="БАЙКАЛЬСКИЙ РЕГИОН"/>
    <n v="1280"/>
  </r>
  <r>
    <n v="2015"/>
    <n v="5"/>
    <x v="4"/>
    <x v="2"/>
    <s v="0000 Карамель,Ирис,Желейные(вес)"/>
    <s v="СЕВЕРО-ЗАПАДНЫЙ РЕГИОН"/>
    <n v="2240"/>
  </r>
  <r>
    <n v="2015"/>
    <n v="5"/>
    <x v="4"/>
    <x v="2"/>
    <s v="0000 Карамель,Ирис,Желейные(вес)"/>
    <s v="СИБИРСКИЙ РЕГИОН"/>
    <n v="960"/>
  </r>
  <r>
    <n v="2015"/>
    <n v="5"/>
    <x v="4"/>
    <x v="2"/>
    <s v="0000 Карамель,Ирис,Желейные(вес)"/>
    <s v="УРАЛЬСКИЙ РЕГИОН"/>
    <n v="1024"/>
  </r>
  <r>
    <n v="2015"/>
    <n v="5"/>
    <x v="4"/>
    <x v="2"/>
    <s v="0000 Карамель,Ирис,Желейные(вес)"/>
    <s v="ЮГ РОССИИ И КАВКАЗ"/>
    <n v="8000"/>
  </r>
  <r>
    <n v="2015"/>
    <n v="5"/>
    <x v="4"/>
    <x v="3"/>
    <s v="0000 Карамель,Ирис,Желейные(вес)"/>
    <s v="БАЙКАЛЬСКИЙ РЕГИОН"/>
    <n v="2304"/>
  </r>
  <r>
    <n v="2015"/>
    <n v="5"/>
    <x v="4"/>
    <x v="3"/>
    <s v="0000 Карамель,Ирис,Желейные(вес)"/>
    <s v="НАЦИОНАЛЬНЫЕ СЕТИ"/>
    <n v="2616"/>
  </r>
  <r>
    <n v="2015"/>
    <n v="5"/>
    <x v="4"/>
    <x v="3"/>
    <s v="0000 Карамель,Ирис,Желейные(вес)"/>
    <s v="СЕВЕРО-ЗАПАДНЫЙ РЕГИОН"/>
    <n v="3008"/>
  </r>
  <r>
    <n v="2015"/>
    <n v="5"/>
    <x v="4"/>
    <x v="3"/>
    <s v="0000 Карамель,Ирис,Желейные(вес)"/>
    <s v="СИБИРСКИЙ РЕГИОН"/>
    <n v="1920"/>
  </r>
  <r>
    <n v="2015"/>
    <n v="5"/>
    <x v="4"/>
    <x v="3"/>
    <s v="0000 Карамель,Ирис,Желейные(вес)"/>
    <s v="УРАЛЬСКИЙ РЕГИОН"/>
    <n v="1408"/>
  </r>
  <r>
    <n v="2015"/>
    <n v="5"/>
    <x v="4"/>
    <x v="3"/>
    <s v="0000 Карамель,Ирис,Желейные(вес)"/>
    <s v="ЮГ РОССИИ И КАВКАЗ"/>
    <n v="6016"/>
  </r>
  <r>
    <n v="2015"/>
    <n v="5"/>
    <x v="4"/>
    <x v="4"/>
    <s v="0000 Карамель,Ирис,Желейные(вес)"/>
    <s v="БАЙКАЛЬСКИЙ РЕГИОН"/>
    <n v="3696"/>
  </r>
  <r>
    <n v="2015"/>
    <n v="5"/>
    <x v="4"/>
    <x v="4"/>
    <s v="0000 Карамель,Ирис,Желейные(вес)"/>
    <s v="СЕВЕРО-ЗАПАДНЫЙ РЕГИОН"/>
    <n v="432"/>
  </r>
  <r>
    <n v="2015"/>
    <n v="5"/>
    <x v="4"/>
    <x v="4"/>
    <s v="0000 Карамель,Ирис,Желейные(вес)"/>
    <s v="СИБИРСКИЙ РЕГИОН"/>
    <n v="720"/>
  </r>
  <r>
    <n v="2015"/>
    <n v="5"/>
    <x v="4"/>
    <x v="4"/>
    <s v="0000 Карамель,Ирис,Желейные(вес)"/>
    <s v="УРАЛЬСКИЙ РЕГИОН"/>
    <n v="1056"/>
  </r>
  <r>
    <n v="2015"/>
    <n v="5"/>
    <x v="4"/>
    <x v="4"/>
    <s v="0000 Карамель,Ирис,Желейные(вес)"/>
    <s v="ЮГ РОССИИ И КАВКАЗ"/>
    <n v="3696"/>
  </r>
  <r>
    <n v="2015"/>
    <n v="5"/>
    <x v="4"/>
    <x v="5"/>
    <s v="0000 Карамель,Ирис,Желейные(вес)"/>
    <s v="БАЙКАЛЬСКИЙ РЕГИОН"/>
    <n v="672"/>
  </r>
  <r>
    <n v="2015"/>
    <n v="5"/>
    <x v="4"/>
    <x v="5"/>
    <s v="0000 Карамель,Ирис,Желейные(вес)"/>
    <s v="СЕВЕРО-ЗАПАДНЫЙ РЕГИОН"/>
    <n v="432"/>
  </r>
  <r>
    <n v="2015"/>
    <n v="5"/>
    <x v="4"/>
    <x v="5"/>
    <s v="0000 Карамель,Ирис,Желейные(вес)"/>
    <s v="СИБИРСКИЙ РЕГИОН"/>
    <n v="240"/>
  </r>
  <r>
    <n v="2015"/>
    <n v="5"/>
    <x v="4"/>
    <x v="5"/>
    <s v="0000 Карамель,Ирис,Желейные(вес)"/>
    <s v="УРАЛЬСКИЙ РЕГИОН"/>
    <n v="480"/>
  </r>
  <r>
    <n v="2015"/>
    <n v="5"/>
    <x v="4"/>
    <x v="5"/>
    <s v="0000 Карамель,Ирис,Желейные(вес)"/>
    <s v="ЮГ РОССИИ И КАВКАЗ"/>
    <n v="288"/>
  </r>
  <r>
    <n v="2015"/>
    <n v="5"/>
    <x v="4"/>
    <x v="6"/>
    <s v="0000 Карамель,Ирис,Желейные(вес)"/>
    <s v="БАЙКАЛЬСКИЙ РЕГИОН"/>
    <n v="4480"/>
  </r>
  <r>
    <n v="2015"/>
    <n v="5"/>
    <x v="4"/>
    <x v="6"/>
    <s v="0000 Карамель,Ирис,Желейные(вес)"/>
    <s v="СЕВЕРО-ЗАПАДНЫЙ РЕГИОН"/>
    <n v="576"/>
  </r>
  <r>
    <n v="2015"/>
    <n v="5"/>
    <x v="4"/>
    <x v="6"/>
    <s v="0000 Карамель,Ирис,Желейные(вес)"/>
    <s v="УРАЛЬСКИЙ РЕГИОН"/>
    <n v="704"/>
  </r>
  <r>
    <n v="2015"/>
    <n v="5"/>
    <x v="4"/>
    <x v="6"/>
    <s v="0000 Карамель,Ирис,Желейные(вес)"/>
    <s v="ЮГ РОССИИ И КАВКАЗ"/>
    <n v="5952"/>
  </r>
  <r>
    <n v="2015"/>
    <n v="5"/>
    <x v="4"/>
    <x v="7"/>
    <s v="0000 Карамель,Ирис,Желейные(вес)"/>
    <s v="БАЙКАЛЬСКИЙ РЕГИОН"/>
    <n v="320"/>
  </r>
  <r>
    <n v="2015"/>
    <n v="5"/>
    <x v="4"/>
    <x v="7"/>
    <s v="0000 Карамель,Ирис,Желейные(вес)"/>
    <s v="СЕВЕРО-ЗАПАДНЫЙ РЕГИОН"/>
    <n v="1152"/>
  </r>
  <r>
    <n v="2015"/>
    <n v="5"/>
    <x v="4"/>
    <x v="7"/>
    <s v="0000 Карамель,Ирис,Желейные(вес)"/>
    <s v="УРАЛЬСКИЙ РЕГИОН"/>
    <n v="896"/>
  </r>
  <r>
    <n v="2015"/>
    <n v="5"/>
    <x v="4"/>
    <x v="7"/>
    <s v="0000 Карамель,Ирис,Желейные(вес)"/>
    <s v="ЮГ РОССИИ И КАВКАЗ"/>
    <n v="1408"/>
  </r>
  <r>
    <n v="2015"/>
    <n v="5"/>
    <x v="4"/>
    <x v="8"/>
    <s v="0000 Карамель,Ирис,Желейные(вес)"/>
    <s v="БАЙКАЛЬСКИЙ РЕГИОН"/>
    <n v="512"/>
  </r>
  <r>
    <n v="2015"/>
    <n v="5"/>
    <x v="4"/>
    <x v="8"/>
    <s v="0000 Карамель,Ирис,Желейные(вес)"/>
    <s v="СЕВЕРО-ЗАПАДНЫЙ РЕГИОН"/>
    <n v="512"/>
  </r>
  <r>
    <n v="2015"/>
    <n v="5"/>
    <x v="4"/>
    <x v="8"/>
    <s v="0000 Карамель,Ирис,Желейные(вес)"/>
    <s v="СИБИРСКИЙ РЕГИОН"/>
    <n v="128"/>
  </r>
  <r>
    <n v="2015"/>
    <n v="5"/>
    <x v="4"/>
    <x v="8"/>
    <s v="0000 Карамель,Ирис,Желейные(вес)"/>
    <s v="УРАЛЬСКИЙ РЕГИОН"/>
    <n v="512"/>
  </r>
  <r>
    <n v="2015"/>
    <n v="5"/>
    <x v="4"/>
    <x v="8"/>
    <s v="0000 Карамель,Ирис,Желейные(вес)"/>
    <s v="ЮГ РОССИИ И КАВКАЗ"/>
    <n v="2496"/>
  </r>
  <r>
    <n v="2015"/>
    <n v="5"/>
    <x v="4"/>
    <x v="9"/>
    <s v="0000 Карамель,Ирис,Желейные(вес)"/>
    <s v="БАЙКАЛЬСКИЙ РЕГИОН"/>
    <n v="1280"/>
  </r>
  <r>
    <n v="2015"/>
    <n v="5"/>
    <x v="4"/>
    <x v="9"/>
    <s v="0000 Карамель,Ирис,Желейные(вес)"/>
    <s v="СЕВЕРО-ЗАПАДНЫЙ РЕГИОН"/>
    <n v="128"/>
  </r>
  <r>
    <n v="2015"/>
    <n v="5"/>
    <x v="4"/>
    <x v="9"/>
    <s v="0000 Карамель,Ирис,Желейные(вес)"/>
    <s v="УРАЛЬСКИЙ РЕГИОН"/>
    <n v="768"/>
  </r>
  <r>
    <n v="2015"/>
    <n v="5"/>
    <x v="4"/>
    <x v="9"/>
    <s v="0000 Карамель,Ирис,Желейные(вес)"/>
    <s v="ЮГ РОССИИ И КАВКАЗ"/>
    <n v="1600"/>
  </r>
  <r>
    <n v="2015"/>
    <n v="5"/>
    <x v="4"/>
    <x v="10"/>
    <s v="0000 Карамель,Ирис,Желейные(вес)"/>
    <s v="БАЙКАЛЬСКИЙ РЕГИОН"/>
    <n v="128"/>
  </r>
  <r>
    <n v="2015"/>
    <n v="5"/>
    <x v="4"/>
    <x v="10"/>
    <s v="0000 Карамель,Ирис,Желейные(вес)"/>
    <s v="СЕВЕРО-ЗАПАДНЫЙ РЕГИОН"/>
    <n v="192"/>
  </r>
  <r>
    <n v="2015"/>
    <n v="5"/>
    <x v="4"/>
    <x v="10"/>
    <s v="0000 Карамель,Ирис,Желейные(вес)"/>
    <s v="УРАЛЬСКИЙ РЕГИОН"/>
    <n v="128"/>
  </r>
  <r>
    <n v="2015"/>
    <n v="5"/>
    <x v="4"/>
    <x v="10"/>
    <s v="0000 Карамель,Ирис,Желейные(вес)"/>
    <s v="ЮГ РОССИИ И КАВКАЗ"/>
    <n v="576"/>
  </r>
  <r>
    <n v="2015"/>
    <n v="5"/>
    <x v="4"/>
    <x v="11"/>
    <s v="0000 Карамель,Ирис,Желейные(вес)"/>
    <s v="БАЙКАЛЬСКИЙ РЕГИОН"/>
    <n v="1152"/>
  </r>
  <r>
    <n v="2015"/>
    <n v="5"/>
    <x v="4"/>
    <x v="11"/>
    <s v="0000 Карамель,Ирис,Желейные(вес)"/>
    <s v="СЕВЕРО-ЗАПАДНЫЙ РЕГИОН"/>
    <n v="1216"/>
  </r>
  <r>
    <n v="2015"/>
    <n v="5"/>
    <x v="4"/>
    <x v="11"/>
    <s v="0000 Карамель,Ирис,Желейные(вес)"/>
    <s v="УРАЛЬСКИЙ РЕГИОН"/>
    <n v="2560"/>
  </r>
  <r>
    <n v="2015"/>
    <n v="5"/>
    <x v="4"/>
    <x v="11"/>
    <s v="0000 Карамель,Ирис,Желейные(вес)"/>
    <s v="ЮГ РОССИИ И КАВКАЗ"/>
    <n v="2944"/>
  </r>
  <r>
    <n v="2015"/>
    <n v="5"/>
    <x v="4"/>
    <x v="12"/>
    <s v="0000 Карамель,Ирис,Желейные(вес)"/>
    <s v="БАЙКАЛЬСКИЙ РЕГИОН"/>
    <n v="320"/>
  </r>
  <r>
    <n v="2015"/>
    <n v="5"/>
    <x v="4"/>
    <x v="12"/>
    <s v="0000 Карамель,Ирис,Желейные(вес)"/>
    <s v="СЕВЕРО-ЗАПАДНЫЙ РЕГИОН"/>
    <n v="960"/>
  </r>
  <r>
    <n v="2015"/>
    <n v="5"/>
    <x v="4"/>
    <x v="12"/>
    <s v="0000 Карамель,Ирис,Желейные(вес)"/>
    <s v="СИБИРСКИЙ РЕГИОН"/>
    <n v="512"/>
  </r>
  <r>
    <n v="2015"/>
    <n v="5"/>
    <x v="4"/>
    <x v="12"/>
    <s v="0000 Карамель,Ирис,Желейные(вес)"/>
    <s v="УРАЛЬСКИЙ РЕГИОН"/>
    <n v="576"/>
  </r>
  <r>
    <n v="2015"/>
    <n v="5"/>
    <x v="4"/>
    <x v="12"/>
    <s v="0000 Карамель,Ирис,Желейные(вес)"/>
    <s v="ЮГ РОССИИ И КАВКАЗ"/>
    <n v="1792"/>
  </r>
  <r>
    <n v="2015"/>
    <n v="5"/>
    <x v="4"/>
    <x v="13"/>
    <s v="0000 Карамель,Ирис,Желейные(вес)"/>
    <s v="БАЙКАЛЬСКИЙ РЕГИОН"/>
    <n v="896"/>
  </r>
  <r>
    <n v="2015"/>
    <n v="5"/>
    <x v="4"/>
    <x v="13"/>
    <s v="0000 Карамель,Ирис,Желейные(вес)"/>
    <s v="СЕВЕРО-ЗАПАДНЫЙ РЕГИОН"/>
    <n v="320"/>
  </r>
  <r>
    <n v="2015"/>
    <n v="5"/>
    <x v="4"/>
    <x v="13"/>
    <s v="0000 Карамель,Ирис,Желейные(вес)"/>
    <s v="СИБИРСКИЙ РЕГИОН"/>
    <n v="192"/>
  </r>
  <r>
    <n v="2015"/>
    <n v="5"/>
    <x v="4"/>
    <x v="13"/>
    <s v="0000 Карамель,Ирис,Желейные(вес)"/>
    <s v="УРАЛЬСКИЙ РЕГИОН"/>
    <n v="128"/>
  </r>
  <r>
    <n v="2015"/>
    <n v="5"/>
    <x v="4"/>
    <x v="13"/>
    <s v="0000 Карамель,Ирис,Желейные(вес)"/>
    <s v="ЮГ РОССИИ И КАВКАЗ"/>
    <n v="640"/>
  </r>
  <r>
    <n v="2015"/>
    <n v="5"/>
    <x v="4"/>
    <x v="14"/>
    <s v="0000 Карамель,Ирис,Желейные(вес)"/>
    <s v="БАЙКАЛЬСКИЙ РЕГИОН"/>
    <n v="2745.6"/>
  </r>
  <r>
    <n v="2015"/>
    <n v="5"/>
    <x v="4"/>
    <x v="14"/>
    <s v="0000 Карамель,Ирис,Желейные(вес)"/>
    <s v="СЕВЕРО-ЗАПАДНЫЙ РЕГИОН"/>
    <n v="1716"/>
  </r>
  <r>
    <n v="2015"/>
    <n v="5"/>
    <x v="4"/>
    <x v="14"/>
    <s v="0000 Карамель,Ирис,Желейные(вес)"/>
    <s v="СИБИРСКИЙ РЕГИОН"/>
    <n v="156"/>
  </r>
  <r>
    <n v="2015"/>
    <n v="5"/>
    <x v="4"/>
    <x v="14"/>
    <s v="0000 Карамель,Ирис,Желейные(вес)"/>
    <s v="УРАЛЬСКИЙ РЕГИОН"/>
    <n v="1497.6"/>
  </r>
  <r>
    <n v="2015"/>
    <n v="5"/>
    <x v="4"/>
    <x v="14"/>
    <s v="0000 Карамель,Ирис,Желейные(вес)"/>
    <s v="ЮГ РОССИИ И КАВКАЗ"/>
    <n v="3213.6"/>
  </r>
  <r>
    <n v="2015"/>
    <n v="5"/>
    <x v="4"/>
    <x v="15"/>
    <s v="0000 Карамель,Ирис,Желейные(вес)"/>
    <s v="БАЙКАЛЬСКИЙ РЕГИОН"/>
    <n v="1536"/>
  </r>
  <r>
    <n v="2015"/>
    <n v="5"/>
    <x v="4"/>
    <x v="15"/>
    <s v="0000 Карамель,Ирис,Желейные(вес)"/>
    <s v="СЕВЕРО-ЗАПАДНЫЙ РЕГИОН"/>
    <n v="512"/>
  </r>
  <r>
    <n v="2015"/>
    <n v="5"/>
    <x v="4"/>
    <x v="15"/>
    <s v="0000 Карамель,Ирис,Желейные(вес)"/>
    <s v="СИБИРСКИЙ РЕГИОН"/>
    <n v="448"/>
  </r>
  <r>
    <n v="2015"/>
    <n v="5"/>
    <x v="4"/>
    <x v="15"/>
    <s v="0000 Карамель,Ирис,Желейные(вес)"/>
    <s v="УРАЛЬСКИЙ РЕГИОН"/>
    <n v="960"/>
  </r>
  <r>
    <n v="2015"/>
    <n v="5"/>
    <x v="4"/>
    <x v="15"/>
    <s v="0000 Карамель,Ирис,Желейные(вес)"/>
    <s v="ЮГ РОССИИ И КАВКАЗ"/>
    <n v="2368"/>
  </r>
  <r>
    <n v="2015"/>
    <n v="5"/>
    <x v="4"/>
    <x v="16"/>
    <s v="0000 Карамель,Ирис,Желейные(вес)"/>
    <s v="БАЙКАЛЬСКИЙ РЕГИОН"/>
    <n v="2880"/>
  </r>
  <r>
    <n v="2015"/>
    <n v="5"/>
    <x v="4"/>
    <x v="16"/>
    <s v="0000 Карамель,Ирис,Желейные(вес)"/>
    <s v="СЕВЕРО-ЗАПАДНЫЙ РЕГИОН"/>
    <n v="1920"/>
  </r>
  <r>
    <n v="2015"/>
    <n v="5"/>
    <x v="4"/>
    <x v="16"/>
    <s v="0000 Карамель,Ирис,Желейные(вес)"/>
    <s v="СИБИРСКИЙ РЕГИОН"/>
    <n v="960"/>
  </r>
  <r>
    <n v="2015"/>
    <n v="5"/>
    <x v="4"/>
    <x v="16"/>
    <s v="0000 Карамель,Ирис,Желейные(вес)"/>
    <s v="УРАЛЬСКИЙ РЕГИОН"/>
    <n v="2112"/>
  </r>
  <r>
    <n v="2015"/>
    <n v="5"/>
    <x v="4"/>
    <x v="16"/>
    <s v="0000 Карамель,Ирис,Желейные(вес)"/>
    <s v="ЮГ РОССИИ И КАВКАЗ"/>
    <n v="3776"/>
  </r>
  <r>
    <n v="2015"/>
    <n v="5"/>
    <x v="4"/>
    <x v="17"/>
    <s v="0000 Карамель,Ирис,Желейные(вес)"/>
    <s v="БАЙКАЛЬСКИЙ РЕГИОН"/>
    <n v="128"/>
  </r>
  <r>
    <n v="2015"/>
    <n v="5"/>
    <x v="4"/>
    <x v="17"/>
    <s v="0000 Карамель,Ирис,Желейные(вес)"/>
    <s v="СЕВЕРО-ЗАПАДНЫЙ РЕГИОН"/>
    <n v="128"/>
  </r>
  <r>
    <n v="2015"/>
    <n v="5"/>
    <x v="4"/>
    <x v="17"/>
    <s v="0000 Карамель,Ирис,Желейные(вес)"/>
    <s v="СИБИРСКИЙ РЕГИОН"/>
    <n v="128"/>
  </r>
  <r>
    <n v="2015"/>
    <n v="5"/>
    <x v="4"/>
    <x v="17"/>
    <s v="0000 Карамель,Ирис,Желейные(вес)"/>
    <s v="УРАЛЬСКИЙ РЕГИОН"/>
    <n v="128"/>
  </r>
  <r>
    <n v="2015"/>
    <n v="5"/>
    <x v="4"/>
    <x v="17"/>
    <s v="0000 Карамель,Ирис,Желейные(вес)"/>
    <s v="ЮГ РОССИИ И КАВКАЗ"/>
    <n v="1280"/>
  </r>
  <r>
    <n v="2015"/>
    <n v="5"/>
    <x v="4"/>
    <x v="18"/>
    <s v="0000 Карамель,Ирис,Желейные(вес)"/>
    <s v="БАЙКАЛЬСКИЙ РЕГИОН"/>
    <n v="384"/>
  </r>
  <r>
    <n v="2015"/>
    <n v="5"/>
    <x v="4"/>
    <x v="18"/>
    <s v="0000 Карамель,Ирис,Желейные(вес)"/>
    <s v="СЕВЕРО-ЗАПАДНЫЙ РЕГИОН"/>
    <n v="128"/>
  </r>
  <r>
    <n v="2015"/>
    <n v="5"/>
    <x v="4"/>
    <x v="18"/>
    <s v="0000 Карамель,Ирис,Желейные(вес)"/>
    <s v="СИБИРСКИЙ РЕГИОН"/>
    <n v="320"/>
  </r>
  <r>
    <n v="2015"/>
    <n v="5"/>
    <x v="4"/>
    <x v="18"/>
    <s v="0000 Карамель,Ирис,Желейные(вес)"/>
    <s v="УРАЛЬСКИЙ РЕГИОН"/>
    <n v="192"/>
  </r>
  <r>
    <n v="2015"/>
    <n v="5"/>
    <x v="4"/>
    <x v="18"/>
    <s v="0000 Карамель,Ирис,Желейные(вес)"/>
    <s v="ЮГ РОССИИ И КАВКАЗ"/>
    <n v="576"/>
  </r>
  <r>
    <n v="2015"/>
    <n v="5"/>
    <x v="4"/>
    <x v="20"/>
    <s v="0000 Карамель,Ирис,Желейные(вес)"/>
    <s v="БАЙКАЛЬСКИЙ РЕГИОН"/>
    <n v="960"/>
  </r>
  <r>
    <n v="2015"/>
    <n v="5"/>
    <x v="4"/>
    <x v="20"/>
    <s v="0000 Карамель,Ирис,Желейные(вес)"/>
    <s v="СЕВЕРО-ЗАПАДНЫЙ РЕГИОН"/>
    <n v="816"/>
  </r>
  <r>
    <n v="2015"/>
    <n v="5"/>
    <x v="4"/>
    <x v="20"/>
    <s v="0000 Карамель,Ирис,Желейные(вес)"/>
    <s v="СИБИРСКИЙ РЕГИОН"/>
    <n v="960"/>
  </r>
  <r>
    <n v="2015"/>
    <n v="5"/>
    <x v="4"/>
    <x v="20"/>
    <s v="0000 Карамель,Ирис,Желейные(вес)"/>
    <s v="УРАЛЬСКИЙ РЕГИОН"/>
    <n v="1104"/>
  </r>
  <r>
    <n v="2015"/>
    <n v="5"/>
    <x v="4"/>
    <x v="20"/>
    <s v="0000 Карамель,Ирис,Желейные(вес)"/>
    <s v="ЮГ РОССИИ И КАВКАЗ"/>
    <n v="2160"/>
  </r>
  <r>
    <n v="2015"/>
    <n v="5"/>
    <x v="4"/>
    <x v="22"/>
    <s v="0000 Карамель,Ирис,Желейные(вес)"/>
    <s v="БАЙКАЛЬСКИЙ РЕГИОН"/>
    <n v="720"/>
  </r>
  <r>
    <n v="2015"/>
    <n v="5"/>
    <x v="4"/>
    <x v="22"/>
    <s v="0000 Карамель,Ирис,Желейные(вес)"/>
    <s v="СЕВЕРО-ЗАПАДНЫЙ РЕГИОН"/>
    <n v="480"/>
  </r>
  <r>
    <n v="2015"/>
    <n v="5"/>
    <x v="4"/>
    <x v="22"/>
    <s v="0000 Карамель,Ирис,Желейные(вес)"/>
    <s v="СИБИРСКИЙ РЕГИОН"/>
    <n v="384"/>
  </r>
  <r>
    <n v="2015"/>
    <n v="5"/>
    <x v="4"/>
    <x v="22"/>
    <s v="0000 Карамель,Ирис,Желейные(вес)"/>
    <s v="УРАЛЬСКИЙ РЕГИОН"/>
    <n v="432"/>
  </r>
  <r>
    <n v="2015"/>
    <n v="5"/>
    <x v="4"/>
    <x v="22"/>
    <s v="0000 Карамель,Ирис,Желейные(вес)"/>
    <s v="ЮГ РОССИИ И КАВКАЗ"/>
    <n v="672"/>
  </r>
  <r>
    <n v="2015"/>
    <n v="5"/>
    <x v="4"/>
    <x v="23"/>
    <s v="0000 Карамель,Ирис,Желейные(вес)"/>
    <s v="БАЙКАЛЬСКИЙ РЕГИОН"/>
    <n v="5760"/>
  </r>
  <r>
    <n v="2015"/>
    <n v="5"/>
    <x v="4"/>
    <x v="23"/>
    <s v="0000 Карамель,Ирис,Желейные(вес)"/>
    <s v="СЕВЕРО-ЗАПАДНЫЙ РЕГИОН"/>
    <n v="2688"/>
  </r>
  <r>
    <n v="2015"/>
    <n v="5"/>
    <x v="4"/>
    <x v="23"/>
    <s v="0000 Карамель,Ирис,Желейные(вес)"/>
    <s v="УРАЛЬСКИЙ РЕГИОН"/>
    <n v="1344"/>
  </r>
  <r>
    <n v="2015"/>
    <n v="5"/>
    <x v="4"/>
    <x v="23"/>
    <s v="0000 Карамель,Ирис,Желейные(вес)"/>
    <s v="ЮГ РОССИИ И КАВКАЗ"/>
    <n v="4736"/>
  </r>
  <r>
    <n v="2015"/>
    <n v="5"/>
    <x v="4"/>
    <x v="24"/>
    <s v="0000 Карамель,Ирис,Желейные(вес)"/>
    <s v="СЕВЕРО-ЗАПАДНЫЙ РЕГИОН"/>
    <n v="128"/>
  </r>
  <r>
    <n v="2015"/>
    <n v="5"/>
    <x v="4"/>
    <x v="24"/>
    <s v="0000 Карамель,Ирис,Желейные(вес)"/>
    <s v="СИБИРСКИЙ РЕГИОН"/>
    <n v="128"/>
  </r>
  <r>
    <n v="2015"/>
    <n v="5"/>
    <x v="4"/>
    <x v="24"/>
    <s v="0000 Карамель,Ирис,Желейные(вес)"/>
    <s v="ЮГ РОССИИ И КАВКАЗ"/>
    <n v="1344"/>
  </r>
  <r>
    <n v="2015"/>
    <n v="5"/>
    <x v="4"/>
    <x v="25"/>
    <s v="0000 Карамель,Ирис,Желейные(вес)"/>
    <s v="БАЙКАЛЬСКИЙ РЕГИОН"/>
    <n v="128"/>
  </r>
  <r>
    <n v="2015"/>
    <n v="5"/>
    <x v="4"/>
    <x v="25"/>
    <s v="0000 Карамель,Ирис,Желейные(вес)"/>
    <s v="СИБИРСКИЙ РЕГИОН"/>
    <n v="64"/>
  </r>
  <r>
    <n v="2015"/>
    <n v="5"/>
    <x v="4"/>
    <x v="25"/>
    <s v="0000 Карамель,Ирис,Желейные(вес)"/>
    <s v="УРАЛЬСКИЙ РЕГИОН"/>
    <n v="64"/>
  </r>
  <r>
    <n v="2015"/>
    <n v="5"/>
    <x v="4"/>
    <x v="25"/>
    <s v="0000 Карамель,Ирис,Желейные(вес)"/>
    <s v="ЮГ РОССИИ И КАВКАЗ"/>
    <n v="192"/>
  </r>
  <r>
    <n v="2015"/>
    <n v="5"/>
    <x v="4"/>
    <x v="26"/>
    <s v="0000 Карамель,Ирис,Желейные(вес)"/>
    <s v="БАЙКАЛЬСКИЙ РЕГИОН"/>
    <n v="384"/>
  </r>
  <r>
    <n v="2015"/>
    <n v="5"/>
    <x v="4"/>
    <x v="26"/>
    <s v="0000 Карамель,Ирис,Желейные(вес)"/>
    <s v="ЮГ РОССИИ И КАВКАЗ"/>
    <n v="256"/>
  </r>
  <r>
    <n v="2015"/>
    <n v="5"/>
    <x v="4"/>
    <x v="27"/>
    <s v="0000 Карамель,Ирис,Желейные(вес)"/>
    <s v="БАЙКАЛЬСКИЙ РЕГИОН"/>
    <n v="912"/>
  </r>
  <r>
    <n v="2015"/>
    <n v="5"/>
    <x v="4"/>
    <x v="27"/>
    <s v="0000 Карамель,Ирис,Желейные(вес)"/>
    <s v="НАЦИОНАЛЬНЫЕ СЕТИ"/>
    <n v="11676"/>
  </r>
  <r>
    <n v="2015"/>
    <n v="5"/>
    <x v="4"/>
    <x v="27"/>
    <s v="0000 Карамель,Ирис,Желейные(вес)"/>
    <s v="СЕВЕРО-ЗАПАДНЫЙ РЕГИОН"/>
    <n v="1776"/>
  </r>
  <r>
    <n v="2015"/>
    <n v="5"/>
    <x v="4"/>
    <x v="27"/>
    <s v="0000 Карамель,Ирис,Желейные(вес)"/>
    <s v="СИБИРСКИЙ РЕГИОН"/>
    <n v="336"/>
  </r>
  <r>
    <n v="2015"/>
    <n v="5"/>
    <x v="4"/>
    <x v="27"/>
    <s v="0000 Карамель,Ирис,Желейные(вес)"/>
    <s v="УРАЛЬСКИЙ РЕГИОН"/>
    <n v="576"/>
  </r>
  <r>
    <n v="2015"/>
    <n v="5"/>
    <x v="4"/>
    <x v="27"/>
    <s v="0000 Карамель,Ирис,Желейные(вес)"/>
    <s v="ЮГ РОССИИ И КАВКАЗ"/>
    <n v="1968"/>
  </r>
  <r>
    <n v="2015"/>
    <n v="5"/>
    <x v="4"/>
    <x v="28"/>
    <s v="0000 Карамель,Ирис,Желейные(вес)"/>
    <s v="БАЙКАЛЬСКИЙ РЕГИОН"/>
    <n v="1408"/>
  </r>
  <r>
    <n v="2015"/>
    <n v="5"/>
    <x v="4"/>
    <x v="28"/>
    <s v="0000 Карамель,Ирис,Желейные(вес)"/>
    <s v="НАЦИОНАЛЬНЫЕ СЕТИ"/>
    <n v="1080"/>
  </r>
  <r>
    <n v="2015"/>
    <n v="5"/>
    <x v="4"/>
    <x v="28"/>
    <s v="0000 Карамель,Ирис,Желейные(вес)"/>
    <s v="СЕВЕРО-ЗАПАДНЫЙ РЕГИОН"/>
    <n v="256"/>
  </r>
  <r>
    <n v="2015"/>
    <n v="5"/>
    <x v="4"/>
    <x v="28"/>
    <s v="0000 Карамель,Ирис,Желейные(вес)"/>
    <s v="СИБИРСКИЙ РЕГИОН"/>
    <n v="1280"/>
  </r>
  <r>
    <n v="2015"/>
    <n v="5"/>
    <x v="4"/>
    <x v="28"/>
    <s v="0000 Карамель,Ирис,Желейные(вес)"/>
    <s v="УРАЛЬСКИЙ РЕГИОН"/>
    <n v="1472"/>
  </r>
  <r>
    <n v="2015"/>
    <n v="5"/>
    <x v="4"/>
    <x v="28"/>
    <s v="0000 Карамель,Ирис,Желейные(вес)"/>
    <s v="ЮГ РОССИИ И КАВКАЗ"/>
    <n v="5952"/>
  </r>
  <r>
    <n v="2015"/>
    <n v="5"/>
    <x v="4"/>
    <x v="29"/>
    <s v="0000 Карамель,Ирис,Желейные(вес)"/>
    <s v="БАЙКАЛЬСКИЙ РЕГИОН"/>
    <n v="1280"/>
  </r>
  <r>
    <n v="2015"/>
    <n v="5"/>
    <x v="4"/>
    <x v="29"/>
    <s v="0000 Карамель,Ирис,Желейные(вес)"/>
    <s v="НАЦИОНАЛЬНЫЕ СЕТИ"/>
    <n v="1272"/>
  </r>
  <r>
    <n v="2015"/>
    <n v="5"/>
    <x v="4"/>
    <x v="29"/>
    <s v="0000 Карамель,Ирис,Желейные(вес)"/>
    <s v="СЕВЕРО-ЗАПАДНЫЙ РЕГИОН"/>
    <n v="1280"/>
  </r>
  <r>
    <n v="2015"/>
    <n v="5"/>
    <x v="4"/>
    <x v="29"/>
    <s v="0000 Карамель,Ирис,Желейные(вес)"/>
    <s v="УРАЛЬСКИЙ РЕГИОН"/>
    <n v="3328"/>
  </r>
  <r>
    <n v="2015"/>
    <n v="5"/>
    <x v="4"/>
    <x v="29"/>
    <s v="0000 Карамель,Ирис,Желейные(вес)"/>
    <s v="ЮГ РОССИИ И КАВКАЗ"/>
    <n v="4864"/>
  </r>
  <r>
    <n v="2015"/>
    <n v="5"/>
    <x v="4"/>
    <x v="30"/>
    <s v="0000 Карамель,Ирис,Желейные(вес)"/>
    <s v="БАЙКАЛЬСКИЙ РЕГИОН"/>
    <n v="672"/>
  </r>
  <r>
    <n v="2015"/>
    <n v="5"/>
    <x v="4"/>
    <x v="30"/>
    <s v="0000 Карамель,Ирис,Желейные(вес)"/>
    <s v="СЕВЕРО-ЗАПАДНЫЙ РЕГИОН"/>
    <n v="144"/>
  </r>
  <r>
    <n v="2015"/>
    <n v="5"/>
    <x v="4"/>
    <x v="30"/>
    <s v="0000 Карамель,Ирис,Желейные(вес)"/>
    <s v="ЮГ РОССИИ И КАВКАЗ"/>
    <n v="3648"/>
  </r>
  <r>
    <n v="2015"/>
    <n v="5"/>
    <x v="4"/>
    <x v="31"/>
    <s v="0000 Карамель,Ирис,Желейные(вес)"/>
    <s v="БАЙКАЛЬСКИЙ РЕГИОН"/>
    <n v="10032"/>
  </r>
  <r>
    <n v="2015"/>
    <n v="5"/>
    <x v="4"/>
    <x v="31"/>
    <s v="0000 Карамель,Ирис,Желейные(вес)"/>
    <s v="НАЦИОНАЛЬНЫЕ СЕТИ"/>
    <n v="12444"/>
  </r>
  <r>
    <n v="2015"/>
    <n v="5"/>
    <x v="4"/>
    <x v="31"/>
    <s v="0000 Карамель,Ирис,Желейные(вес)"/>
    <s v="СЕВЕРО-ЗАПАДНЫЙ РЕГИОН"/>
    <n v="3168"/>
  </r>
  <r>
    <n v="2015"/>
    <n v="5"/>
    <x v="4"/>
    <x v="31"/>
    <s v="0000 Карамель,Ирис,Желейные(вес)"/>
    <s v="СИБИРСКИЙ РЕГИОН"/>
    <n v="2640"/>
  </r>
  <r>
    <n v="2015"/>
    <n v="5"/>
    <x v="4"/>
    <x v="31"/>
    <s v="0000 Карамель,Ирис,Желейные(вес)"/>
    <s v="УРАЛЬСКИЙ РЕГИОН"/>
    <n v="6336"/>
  </r>
  <r>
    <n v="2015"/>
    <n v="5"/>
    <x v="4"/>
    <x v="31"/>
    <s v="0000 Карамель,Ирис,Желейные(вес)"/>
    <s v="ЮГ РОССИИ И КАВКАЗ"/>
    <n v="11616"/>
  </r>
  <r>
    <n v="2015"/>
    <n v="5"/>
    <x v="4"/>
    <x v="32"/>
    <s v="0000 Карамель,Ирис,Желейные(вес)"/>
    <s v="БАЙКАЛЬСКИЙ РЕГИОН"/>
    <n v="1560"/>
  </r>
  <r>
    <n v="2015"/>
    <n v="5"/>
    <x v="4"/>
    <x v="32"/>
    <s v="0000 Карамель,Ирис,Желейные(вес)"/>
    <s v="СЕВЕРО-ЗАПАДНЫЙ РЕГИОН"/>
    <n v="400"/>
  </r>
  <r>
    <n v="2015"/>
    <n v="5"/>
    <x v="4"/>
    <x v="35"/>
    <s v="0000 Карамель,Ирис,Желейные(вес)"/>
    <s v="БАЙКАЛЬСКИЙ РЕГИОН"/>
    <n v="1892"/>
  </r>
  <r>
    <n v="2015"/>
    <n v="5"/>
    <x v="4"/>
    <x v="35"/>
    <s v="0000 Карамель,Ирис,Желейные(вес)"/>
    <s v="СЕВЕРО-ЗАПАДНЫЙ РЕГИОН"/>
    <n v="132"/>
  </r>
  <r>
    <n v="2015"/>
    <n v="5"/>
    <x v="4"/>
    <x v="35"/>
    <s v="0000 Карамель,Ирис,Желейные(вес)"/>
    <s v="СИБИРСКИЙ РЕГИОН"/>
    <n v="1452"/>
  </r>
  <r>
    <n v="2015"/>
    <n v="5"/>
    <x v="4"/>
    <x v="35"/>
    <s v="0000 Карамель,Ирис,Желейные(вес)"/>
    <s v="УРАЛЬСКИЙ РЕГИОН"/>
    <n v="792"/>
  </r>
  <r>
    <n v="2015"/>
    <n v="5"/>
    <x v="4"/>
    <x v="35"/>
    <s v="0000 Карамель,Ирис,Желейные(вес)"/>
    <s v="ЮГ РОССИИ И КАВКАЗ"/>
    <n v="44"/>
  </r>
  <r>
    <n v="2015"/>
    <n v="5"/>
    <x v="4"/>
    <x v="36"/>
    <s v="0000 Карамель,Ирис,Желейные(вес)"/>
    <s v="БАЙКАЛЬСКИЙ РЕГИОН"/>
    <n v="993.6"/>
  </r>
  <r>
    <n v="2015"/>
    <n v="5"/>
    <x v="4"/>
    <x v="36"/>
    <s v="0000 Карамель,Ирис,Желейные(вес)"/>
    <s v="СЕВЕРО-ЗАПАДНЫЙ РЕГИОН"/>
    <n v="561.6"/>
  </r>
  <r>
    <n v="2015"/>
    <n v="5"/>
    <x v="4"/>
    <x v="36"/>
    <s v="0000 Карамель,Ирис,Желейные(вес)"/>
    <s v="СИБИРСКИЙ РЕГИОН"/>
    <n v="6177.6"/>
  </r>
  <r>
    <n v="2015"/>
    <n v="5"/>
    <x v="4"/>
    <x v="36"/>
    <s v="0000 Карамель,Ирис,Желейные(вес)"/>
    <s v="ЮГ РОССИИ И КАВКАЗ"/>
    <n v="43.2"/>
  </r>
  <r>
    <n v="2015"/>
    <n v="5"/>
    <x v="4"/>
    <x v="37"/>
    <s v="0000 Карамель,Ирис,Желейные(вес)"/>
    <s v="БАЙКАЛЬСКИЙ РЕГИОН"/>
    <n v="3283.2"/>
  </r>
  <r>
    <n v="2015"/>
    <n v="5"/>
    <x v="4"/>
    <x v="37"/>
    <s v="0000 Карамель,Ирис,Желейные(вес)"/>
    <s v="СЕВЕРО-ЗАПАДНЫЙ РЕГИОН"/>
    <n v="172.8"/>
  </r>
  <r>
    <n v="2015"/>
    <n v="5"/>
    <x v="4"/>
    <x v="37"/>
    <s v="0000 Карамель,Ирис,Желейные(вес)"/>
    <s v="СИБИРСКИЙ РЕГИОН"/>
    <n v="6177.6"/>
  </r>
  <r>
    <n v="2015"/>
    <n v="5"/>
    <x v="4"/>
    <x v="37"/>
    <s v="0000 Карамель,Ирис,Желейные(вес)"/>
    <s v="УРАЛЬСКИЙ РЕГИОН"/>
    <n v="86.4"/>
  </r>
  <r>
    <n v="2015"/>
    <n v="5"/>
    <x v="4"/>
    <x v="37"/>
    <s v="0000 Карамель,Ирис,Желейные(вес)"/>
    <s v="ЮГ РОССИИ И КАВКАЗ"/>
    <n v="864"/>
  </r>
  <r>
    <n v="2015"/>
    <n v="5"/>
    <x v="4"/>
    <x v="38"/>
    <s v="0000 Карамель,Ирис,Желейные(вес)"/>
    <s v="БАЙКАЛЬСКИЙ РЕГИОН"/>
    <n v="2246.4"/>
  </r>
  <r>
    <n v="2015"/>
    <n v="5"/>
    <x v="4"/>
    <x v="38"/>
    <s v="0000 Карамель,Ирис,Желейные(вес)"/>
    <s v="СЕВЕРО-ЗАПАДНЫЙ РЕГИОН"/>
    <n v="172.8"/>
  </r>
  <r>
    <n v="2015"/>
    <n v="5"/>
    <x v="4"/>
    <x v="39"/>
    <s v="0000 Карамель,Ирис,Желейные(вес)"/>
    <s v="БАЙКАЛЬСКИЙ РЕГИОН"/>
    <n v="561.6"/>
  </r>
  <r>
    <n v="2015"/>
    <n v="5"/>
    <x v="4"/>
    <x v="39"/>
    <s v="0000 Карамель,Ирис,Желейные(вес)"/>
    <s v="СЕВЕРО-ЗАПАДНЫЙ РЕГИОН"/>
    <n v="345.6"/>
  </r>
  <r>
    <n v="2015"/>
    <n v="5"/>
    <x v="4"/>
    <x v="39"/>
    <s v="0000 Карамель,Ирис,Желейные(вес)"/>
    <s v="УРАЛЬСКИЙ РЕГИОН"/>
    <n v="43.2"/>
  </r>
  <r>
    <n v="2015"/>
    <n v="5"/>
    <x v="4"/>
    <x v="39"/>
    <s v="0000 Карамель,Ирис,Желейные(вес)"/>
    <s v="ЮГ РОССИИ И КАВКАЗ"/>
    <n v="43.2"/>
  </r>
  <r>
    <n v="2015"/>
    <n v="5"/>
    <x v="4"/>
    <x v="42"/>
    <s v="0000 Карамель,Ирис,Желейные(вес)"/>
    <s v="УРАЛЬСКИЙ РЕГИОН"/>
    <n v="30.72"/>
  </r>
  <r>
    <n v="2015"/>
    <n v="5"/>
    <x v="4"/>
    <x v="43"/>
    <s v="0000 Карамель,Ирис,Желейные(вес)"/>
    <s v="БАЙКАЛЬСКИЙ РЕГИОН"/>
    <n v="4800"/>
  </r>
  <r>
    <n v="2015"/>
    <n v="5"/>
    <x v="4"/>
    <x v="43"/>
    <s v="0000 Карамель,Ирис,Желейные(вес)"/>
    <s v="СЕВЕРО-ЗАПАДНЫЙ РЕГИОН"/>
    <n v="320"/>
  </r>
  <r>
    <n v="2015"/>
    <n v="5"/>
    <x v="4"/>
    <x v="43"/>
    <s v="0000 Карамель,Ирис,Желейные(вес)"/>
    <s v="СИБИРСКИЙ РЕГИОН"/>
    <n v="5280"/>
  </r>
  <r>
    <n v="2015"/>
    <n v="5"/>
    <x v="4"/>
    <x v="43"/>
    <s v="0000 Карамель,Ирис,Желейные(вес)"/>
    <s v="УРАЛЬСКИЙ РЕГИОН"/>
    <n v="280"/>
  </r>
  <r>
    <n v="2015"/>
    <n v="5"/>
    <x v="4"/>
    <x v="43"/>
    <s v="0000 Карамель,Ирис,Желейные(вес)"/>
    <s v="ЮГ РОССИИ И КАВКАЗ"/>
    <n v="920"/>
  </r>
  <r>
    <n v="2015"/>
    <n v="5"/>
    <x v="4"/>
    <x v="44"/>
    <s v="0000 Карамель,Ирис,Желейные(вес)"/>
    <s v="БАЙКАЛЬСКИЙ РЕГИОН"/>
    <n v="256"/>
  </r>
  <r>
    <n v="2015"/>
    <n v="5"/>
    <x v="4"/>
    <x v="44"/>
    <s v="0000 Карамель,Ирис,Желейные(вес)"/>
    <s v="СЕВЕРО-ЗАПАДНЫЙ РЕГИОН"/>
    <n v="64"/>
  </r>
  <r>
    <n v="2015"/>
    <n v="5"/>
    <x v="4"/>
    <x v="46"/>
    <s v="0000 Карамель,Ирис,Желейные(вес)"/>
    <s v="БАЙКАЛЬСКИЙ РЕГИОН"/>
    <n v="990.72"/>
  </r>
  <r>
    <n v="2015"/>
    <n v="5"/>
    <x v="4"/>
    <x v="46"/>
    <s v="0000 Карамель,Ирис,Желейные(вес)"/>
    <s v="СЕВЕРО-ЗАПАДНЫЙ РЕГИОН"/>
    <n v="69.12"/>
  </r>
  <r>
    <n v="2015"/>
    <n v="5"/>
    <x v="4"/>
    <x v="46"/>
    <s v="0000 Карамель,Ирис,Желейные(вес)"/>
    <s v="ЮГ РОССИИ И КАВКАЗ"/>
    <n v="46.08"/>
  </r>
  <r>
    <n v="2015"/>
    <n v="5"/>
    <x v="4"/>
    <x v="47"/>
    <s v="1005 Конфеты весовые"/>
    <s v="БАЙКАЛЬСКИЙ РЕГИОН"/>
    <n v="640"/>
  </r>
  <r>
    <n v="2015"/>
    <n v="5"/>
    <x v="4"/>
    <x v="47"/>
    <s v="1005 Конфеты весовые"/>
    <s v="СЕВЕРО-ЗАПАДНЫЙ РЕГИОН"/>
    <n v="832"/>
  </r>
  <r>
    <n v="2015"/>
    <n v="5"/>
    <x v="4"/>
    <x v="47"/>
    <s v="1005 Конфеты весовые"/>
    <s v="СИБИРСКИЙ РЕГИОН"/>
    <n v="384"/>
  </r>
  <r>
    <n v="2015"/>
    <n v="5"/>
    <x v="4"/>
    <x v="47"/>
    <s v="1005 Конфеты весовые"/>
    <s v="УРАЛЬСКИЙ РЕГИОН"/>
    <n v="128"/>
  </r>
  <r>
    <n v="2015"/>
    <n v="5"/>
    <x v="4"/>
    <x v="47"/>
    <s v="1005 Конфеты весовые"/>
    <s v="ЮГ РОССИИ И КАВКАЗ"/>
    <n v="576"/>
  </r>
  <r>
    <n v="2015"/>
    <n v="5"/>
    <x v="4"/>
    <x v="48"/>
    <s v="1005 Конфеты весовые"/>
    <s v="БАЙКАЛЬСКИЙ РЕГИОН"/>
    <n v="1920"/>
  </r>
  <r>
    <n v="2015"/>
    <n v="5"/>
    <x v="4"/>
    <x v="48"/>
    <s v="1005 Конфеты весовые"/>
    <s v="СЕВЕРО-ЗАПАДНЫЙ РЕГИОН"/>
    <n v="256"/>
  </r>
  <r>
    <n v="2015"/>
    <n v="5"/>
    <x v="4"/>
    <x v="48"/>
    <s v="1005 Конфеты весовые"/>
    <s v="СИБИРСКИЙ РЕГИОН"/>
    <n v="1280"/>
  </r>
  <r>
    <n v="2015"/>
    <n v="5"/>
    <x v="4"/>
    <x v="48"/>
    <s v="1005 Конфеты весовые"/>
    <s v="УРАЛЬСКИЙ РЕГИОН"/>
    <n v="512"/>
  </r>
  <r>
    <n v="2015"/>
    <n v="5"/>
    <x v="4"/>
    <x v="48"/>
    <s v="1005 Конфеты весовые"/>
    <s v="ЮГ РОССИИ И КАВКАЗ"/>
    <n v="1088"/>
  </r>
  <r>
    <n v="2015"/>
    <n v="5"/>
    <x v="4"/>
    <x v="50"/>
    <s v="1005 Конфеты весовые"/>
    <s v="БАЙКАЛЬСКИЙ РЕГИОН"/>
    <n v="1920"/>
  </r>
  <r>
    <n v="2015"/>
    <n v="5"/>
    <x v="4"/>
    <x v="50"/>
    <s v="1005 Конфеты весовые"/>
    <s v="СЕВЕРО-ЗАПАДНЫЙ РЕГИОН"/>
    <n v="320"/>
  </r>
  <r>
    <n v="2015"/>
    <n v="5"/>
    <x v="4"/>
    <x v="50"/>
    <s v="1005 Конфеты весовые"/>
    <s v="СИБИРСКИЙ РЕГИОН"/>
    <n v="640"/>
  </r>
  <r>
    <n v="2015"/>
    <n v="5"/>
    <x v="4"/>
    <x v="50"/>
    <s v="1005 Конфеты весовые"/>
    <s v="УРАЛЬСКИЙ РЕГИОН"/>
    <n v="512"/>
  </r>
  <r>
    <n v="2015"/>
    <n v="5"/>
    <x v="4"/>
    <x v="50"/>
    <s v="1005 Конфеты весовые"/>
    <s v="ЮГ РОССИИ И КАВКАЗ"/>
    <n v="1984"/>
  </r>
  <r>
    <n v="2015"/>
    <n v="5"/>
    <x v="4"/>
    <x v="51"/>
    <s v="1005 Конфеты весовые"/>
    <s v="БАЙКАЛЬСКИЙ РЕГИОН"/>
    <n v="1280"/>
  </r>
  <r>
    <n v="2015"/>
    <n v="5"/>
    <x v="4"/>
    <x v="51"/>
    <s v="1005 Конфеты весовые"/>
    <s v="СЕВЕРО-ЗАПАДНЫЙ РЕГИОН"/>
    <n v="256"/>
  </r>
  <r>
    <n v="2015"/>
    <n v="5"/>
    <x v="4"/>
    <x v="51"/>
    <s v="1005 Конфеты весовые"/>
    <s v="СИБИРСКИЙ РЕГИОН"/>
    <n v="1920"/>
  </r>
  <r>
    <n v="2015"/>
    <n v="5"/>
    <x v="4"/>
    <x v="51"/>
    <s v="1005 Конфеты весовые"/>
    <s v="УРАЛЬСКИЙ РЕГИОН"/>
    <n v="384"/>
  </r>
  <r>
    <n v="2015"/>
    <n v="5"/>
    <x v="4"/>
    <x v="51"/>
    <s v="1005 Конфеты весовые"/>
    <s v="ЮГ РОССИИ И КАВКАЗ"/>
    <n v="896"/>
  </r>
  <r>
    <n v="2015"/>
    <n v="5"/>
    <x v="4"/>
    <x v="52"/>
    <s v="1005 Конфеты весовые"/>
    <s v="БАЙКАЛЬСКИЙ РЕГИОН"/>
    <n v="1920"/>
  </r>
  <r>
    <n v="2015"/>
    <n v="5"/>
    <x v="4"/>
    <x v="52"/>
    <s v="1005 Конфеты весовые"/>
    <s v="СЕВЕРО-ЗАПАДНЫЙ РЕГИОН"/>
    <n v="128"/>
  </r>
  <r>
    <n v="2015"/>
    <n v="5"/>
    <x v="4"/>
    <x v="52"/>
    <s v="1005 Конфеты весовые"/>
    <s v="СИБИРСКИЙ РЕГИОН"/>
    <n v="1280"/>
  </r>
  <r>
    <n v="2015"/>
    <n v="5"/>
    <x v="4"/>
    <x v="52"/>
    <s v="1005 Конфеты весовые"/>
    <s v="УРАЛЬСКИЙ РЕГИОН"/>
    <n v="448"/>
  </r>
  <r>
    <n v="2015"/>
    <n v="5"/>
    <x v="4"/>
    <x v="52"/>
    <s v="1005 Конфеты весовые"/>
    <s v="ЮГ РОССИИ И КАВКАЗ"/>
    <n v="1472"/>
  </r>
  <r>
    <n v="2015"/>
    <n v="5"/>
    <x v="4"/>
    <x v="53"/>
    <s v="1005 Конфеты весовые"/>
    <s v="БАЙКАЛЬСКИЙ РЕГИОН"/>
    <n v="1280"/>
  </r>
  <r>
    <n v="2015"/>
    <n v="5"/>
    <x v="4"/>
    <x v="53"/>
    <s v="1005 Конфеты весовые"/>
    <s v="СЕВЕРО-ЗАПАДНЫЙ РЕГИОН"/>
    <n v="896"/>
  </r>
  <r>
    <n v="2015"/>
    <n v="5"/>
    <x v="4"/>
    <x v="53"/>
    <s v="1005 Конфеты весовые"/>
    <s v="ЮГ РОССИИ И КАВКАЗ"/>
    <n v="896"/>
  </r>
  <r>
    <n v="2015"/>
    <n v="5"/>
    <x v="4"/>
    <x v="54"/>
    <s v="1005 Конфеты весовые"/>
    <s v="БАЙКАЛЬСКИЙ РЕГИОН"/>
    <n v="448"/>
  </r>
  <r>
    <n v="2015"/>
    <n v="5"/>
    <x v="4"/>
    <x v="54"/>
    <s v="1005 Конфеты весовые"/>
    <s v="СЕВЕРО-ЗАПАДНЫЙ РЕГИОН"/>
    <n v="256"/>
  </r>
  <r>
    <n v="2015"/>
    <n v="5"/>
    <x v="4"/>
    <x v="55"/>
    <s v="1005 Конфеты весовые"/>
    <s v="БАЙКАЛЬСКИЙ РЕГИОН"/>
    <n v="288"/>
  </r>
  <r>
    <n v="2015"/>
    <n v="5"/>
    <x v="4"/>
    <x v="55"/>
    <s v="1005 Конфеты весовые"/>
    <s v="СЕВЕРО-ЗАПАДНЫЙ РЕГИОН"/>
    <n v="288"/>
  </r>
  <r>
    <n v="2015"/>
    <n v="5"/>
    <x v="4"/>
    <x v="55"/>
    <s v="1005 Конфеты весовые"/>
    <s v="УРАЛЬСКИЙ РЕГИОН"/>
    <n v="528"/>
  </r>
  <r>
    <n v="2015"/>
    <n v="5"/>
    <x v="4"/>
    <x v="55"/>
    <s v="1005 Конфеты весовые"/>
    <s v="ЮГ РОССИИ И КАВКАЗ"/>
    <n v="768"/>
  </r>
  <r>
    <n v="2015"/>
    <n v="5"/>
    <x v="4"/>
    <x v="56"/>
    <s v="1005 Конфеты весовые"/>
    <s v="БАЙКАЛЬСКИЙ РЕГИОН"/>
    <n v="144"/>
  </r>
  <r>
    <n v="2015"/>
    <n v="5"/>
    <x v="4"/>
    <x v="56"/>
    <s v="1005 Конфеты весовые"/>
    <s v="СИБИРСКИЙ РЕГИОН"/>
    <n v="48"/>
  </r>
  <r>
    <n v="2015"/>
    <n v="5"/>
    <x v="4"/>
    <x v="56"/>
    <s v="1005 Конфеты весовые"/>
    <s v="УРАЛЬСКИЙ РЕГИОН"/>
    <n v="144"/>
  </r>
  <r>
    <n v="2015"/>
    <n v="5"/>
    <x v="4"/>
    <x v="56"/>
    <s v="1005 Конфеты весовые"/>
    <s v="ЮГ РОССИИ И КАВКАЗ"/>
    <n v="816"/>
  </r>
  <r>
    <n v="2015"/>
    <n v="5"/>
    <x v="4"/>
    <x v="57"/>
    <s v="1005 Конфеты весовые"/>
    <s v="БАЙКАЛЬСКИЙ РЕГИОН"/>
    <n v="192"/>
  </r>
  <r>
    <n v="2015"/>
    <n v="5"/>
    <x v="4"/>
    <x v="57"/>
    <s v="1005 Конфеты весовые"/>
    <s v="УРАЛЬСКИЙ РЕГИОН"/>
    <n v="240"/>
  </r>
  <r>
    <n v="2015"/>
    <n v="5"/>
    <x v="4"/>
    <x v="57"/>
    <s v="1005 Конфеты весовые"/>
    <s v="ЮГ РОССИИ И КАВКАЗ"/>
    <n v="864"/>
  </r>
  <r>
    <n v="2015"/>
    <n v="5"/>
    <x v="4"/>
    <x v="59"/>
    <s v="1005 Конфеты весовые"/>
    <s v="СИБИРСКИЙ РЕГИОН"/>
    <n v="192"/>
  </r>
  <r>
    <n v="2015"/>
    <n v="5"/>
    <x v="4"/>
    <x v="59"/>
    <s v="1005 Конфеты весовые"/>
    <s v="ЮГ РОССИИ И КАВКАЗ"/>
    <n v="192"/>
  </r>
  <r>
    <n v="2015"/>
    <n v="5"/>
    <x v="4"/>
    <x v="60"/>
    <s v="1005 Конфеты весовые"/>
    <s v="БАЙКАЛЬСКИЙ РЕГИОН"/>
    <n v="336"/>
  </r>
  <r>
    <n v="2015"/>
    <n v="5"/>
    <x v="4"/>
    <x v="60"/>
    <s v="1005 Конфеты весовые"/>
    <s v="УРАЛЬСКИЙ РЕГИОН"/>
    <n v="56"/>
  </r>
  <r>
    <n v="2015"/>
    <n v="5"/>
    <x v="4"/>
    <x v="60"/>
    <s v="1005 Конфеты весовые"/>
    <s v="ЮГ РОССИИ И КАВКАЗ"/>
    <n v="196"/>
  </r>
  <r>
    <n v="2015"/>
    <n v="5"/>
    <x v="4"/>
    <x v="61"/>
    <s v="1005 Конфеты весовые"/>
    <s v="БАЙКАЛЬСКИЙ РЕГИОН"/>
    <n v="252"/>
  </r>
  <r>
    <n v="2015"/>
    <n v="5"/>
    <x v="4"/>
    <x v="61"/>
    <s v="1005 Конфеты весовые"/>
    <s v="УРАЛЬСКИЙ РЕГИОН"/>
    <n v="56"/>
  </r>
  <r>
    <n v="2015"/>
    <n v="5"/>
    <x v="4"/>
    <x v="61"/>
    <s v="1005 Конфеты весовые"/>
    <s v="ЮГ РОССИИ И КАВКАЗ"/>
    <n v="252"/>
  </r>
  <r>
    <n v="2015"/>
    <n v="5"/>
    <x v="4"/>
    <x v="62"/>
    <s v="1005 Конфеты весовые"/>
    <s v="БАЙКАЛЬСКИЙ РЕГИОН"/>
    <n v="1400"/>
  </r>
  <r>
    <n v="2015"/>
    <n v="5"/>
    <x v="4"/>
    <x v="62"/>
    <s v="1005 Конфеты весовые"/>
    <s v="ЮГ РОССИИ И КАВКАЗ"/>
    <n v="1540"/>
  </r>
  <r>
    <n v="2015"/>
    <n v="5"/>
    <x v="4"/>
    <x v="63"/>
    <s v="1005 Конфеты весовые"/>
    <s v="НАЦИОНАЛЬНЫЕ СЕТИ"/>
    <n v="162"/>
  </r>
  <r>
    <n v="2015"/>
    <n v="5"/>
    <x v="4"/>
    <x v="63"/>
    <s v="1005 Конфеты весовые"/>
    <s v="СЕВЕРО-ЗАПАДНЫЙ РЕГИОН"/>
    <n v="504"/>
  </r>
  <r>
    <n v="2015"/>
    <n v="5"/>
    <x v="4"/>
    <x v="63"/>
    <s v="1005 Конфеты весовые"/>
    <s v="УРАЛЬСКИЙ РЕГИОН"/>
    <n v="252"/>
  </r>
  <r>
    <n v="2015"/>
    <n v="5"/>
    <x v="4"/>
    <x v="63"/>
    <s v="1005 Конфеты весовые"/>
    <s v="ЮГ РОССИИ И КАВКАЗ"/>
    <n v="792"/>
  </r>
  <r>
    <n v="2015"/>
    <n v="5"/>
    <x v="4"/>
    <x v="64"/>
    <s v="1005 Конфеты весовые"/>
    <s v="УРАЛЬСКИЙ РЕГИОН"/>
    <n v="108"/>
  </r>
  <r>
    <n v="2015"/>
    <n v="5"/>
    <x v="4"/>
    <x v="64"/>
    <s v="1005 Конфеты весовые"/>
    <s v="ЮГ РОССИИ И КАВКАЗ"/>
    <n v="180"/>
  </r>
  <r>
    <n v="2015"/>
    <n v="5"/>
    <x v="4"/>
    <x v="65"/>
    <s v="1005 Конфеты весовые"/>
    <s v="СЕВЕРО-ЗАПАДНЫЙ РЕГИОН"/>
    <n v="48"/>
  </r>
  <r>
    <n v="2015"/>
    <n v="5"/>
    <x v="4"/>
    <x v="65"/>
    <s v="1005 Конфеты весовые"/>
    <s v="УРАЛЬСКИЙ РЕГИОН"/>
    <n v="48"/>
  </r>
  <r>
    <n v="2015"/>
    <n v="5"/>
    <x v="4"/>
    <x v="65"/>
    <s v="1005 Конфеты весовые"/>
    <s v="ЮГ РОССИИ И КАВКАЗ"/>
    <n v="864"/>
  </r>
  <r>
    <n v="2015"/>
    <n v="5"/>
    <x v="4"/>
    <x v="68"/>
    <s v="1005 Конфеты весовые"/>
    <s v="БАЙКАЛЬСКИЙ РЕГИОН"/>
    <n v="72"/>
  </r>
  <r>
    <n v="2015"/>
    <n v="5"/>
    <x v="4"/>
    <x v="68"/>
    <s v="1005 Конфеты весовые"/>
    <s v="НАЦИОНАЛЬНЫЕ СЕТИ"/>
    <n v="72"/>
  </r>
  <r>
    <n v="2015"/>
    <n v="5"/>
    <x v="4"/>
    <x v="68"/>
    <s v="1005 Конфеты весовые"/>
    <s v="СЕВЕРО-ЗАПАДНЫЙ РЕГИОН"/>
    <n v="72"/>
  </r>
  <r>
    <n v="2015"/>
    <n v="5"/>
    <x v="4"/>
    <x v="69"/>
    <s v="1005 Конфеты весовые"/>
    <s v="СЕВЕРО-ЗАПАДНЫЙ РЕГИОН"/>
    <n v="57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4:L388" firstHeaderRow="1" firstDataRow="1" firstDataCol="1"/>
  <pivotFields count="7">
    <pivotField numFmtId="4" showAll="0"/>
    <pivotField numFmtId="4" showAll="0"/>
    <pivotField axis="axisRow" numFmtId="22" showAll="0">
      <items count="6">
        <item x="0"/>
        <item x="1"/>
        <item x="2"/>
        <item x="3"/>
        <item x="4"/>
        <item t="default"/>
      </items>
    </pivotField>
    <pivotField axis="axisRow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1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dataField="1" numFmtId="164" showAll="0"/>
  </pivotFields>
  <rowFields count="2">
    <field x="3"/>
    <field x="2"/>
  </rowFields>
  <rowItems count="38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>
      <x v="20"/>
    </i>
    <i r="1">
      <x/>
    </i>
    <i r="1">
      <x v="1"/>
    </i>
    <i r="1">
      <x v="2"/>
    </i>
    <i r="1">
      <x v="3"/>
    </i>
    <i r="1">
      <x v="4"/>
    </i>
    <i>
      <x v="21"/>
    </i>
    <i r="1">
      <x/>
    </i>
    <i>
      <x v="22"/>
    </i>
    <i r="1">
      <x/>
    </i>
    <i r="1">
      <x v="1"/>
    </i>
    <i r="1">
      <x v="2"/>
    </i>
    <i r="1">
      <x v="3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>
      <x v="24"/>
    </i>
    <i r="1">
      <x/>
    </i>
    <i r="1">
      <x v="1"/>
    </i>
    <i r="1">
      <x v="2"/>
    </i>
    <i r="1">
      <x v="3"/>
    </i>
    <i r="1">
      <x v="4"/>
    </i>
    <i>
      <x v="25"/>
    </i>
    <i r="1">
      <x/>
    </i>
    <i r="1">
      <x v="1"/>
    </i>
    <i r="1">
      <x v="2"/>
    </i>
    <i r="1">
      <x v="3"/>
    </i>
    <i r="1">
      <x v="4"/>
    </i>
    <i>
      <x v="26"/>
    </i>
    <i r="1">
      <x/>
    </i>
    <i r="1">
      <x v="1"/>
    </i>
    <i r="1">
      <x v="2"/>
    </i>
    <i r="1">
      <x v="3"/>
    </i>
    <i r="1">
      <x v="4"/>
    </i>
    <i>
      <x v="27"/>
    </i>
    <i r="1">
      <x/>
    </i>
    <i r="1">
      <x v="1"/>
    </i>
    <i r="1">
      <x v="2"/>
    </i>
    <i r="1">
      <x v="3"/>
    </i>
    <i r="1">
      <x v="4"/>
    </i>
    <i>
      <x v="28"/>
    </i>
    <i r="1">
      <x/>
    </i>
    <i r="1">
      <x v="1"/>
    </i>
    <i r="1">
      <x v="2"/>
    </i>
    <i r="1">
      <x v="3"/>
    </i>
    <i r="1">
      <x v="4"/>
    </i>
    <i>
      <x v="29"/>
    </i>
    <i r="1">
      <x/>
    </i>
    <i r="1">
      <x v="1"/>
    </i>
    <i r="1">
      <x v="2"/>
    </i>
    <i r="1">
      <x v="3"/>
    </i>
    <i r="1">
      <x v="4"/>
    </i>
    <i>
      <x v="30"/>
    </i>
    <i r="1">
      <x/>
    </i>
    <i r="1">
      <x v="1"/>
    </i>
    <i r="1">
      <x v="2"/>
    </i>
    <i r="1">
      <x v="3"/>
    </i>
    <i r="1">
      <x v="4"/>
    </i>
    <i>
      <x v="31"/>
    </i>
    <i r="1">
      <x/>
    </i>
    <i r="1">
      <x v="1"/>
    </i>
    <i r="1">
      <x v="2"/>
    </i>
    <i r="1">
      <x v="3"/>
    </i>
    <i r="1">
      <x v="4"/>
    </i>
    <i>
      <x v="32"/>
    </i>
    <i r="1">
      <x/>
    </i>
    <i r="1">
      <x v="1"/>
    </i>
    <i r="1">
      <x v="2"/>
    </i>
    <i r="1">
      <x v="3"/>
    </i>
    <i r="1">
      <x v="4"/>
    </i>
    <i>
      <x v="33"/>
    </i>
    <i r="1">
      <x/>
    </i>
    <i r="1">
      <x v="1"/>
    </i>
    <i r="1">
      <x v="2"/>
    </i>
    <i>
      <x v="34"/>
    </i>
    <i r="1">
      <x/>
    </i>
    <i>
      <x v="35"/>
    </i>
    <i r="1">
      <x/>
    </i>
    <i r="1">
      <x v="1"/>
    </i>
    <i r="1">
      <x v="2"/>
    </i>
    <i r="1">
      <x v="3"/>
    </i>
    <i r="1">
      <x v="4"/>
    </i>
    <i>
      <x v="36"/>
    </i>
    <i r="1">
      <x/>
    </i>
    <i r="1">
      <x v="1"/>
    </i>
    <i r="1">
      <x v="2"/>
    </i>
    <i r="1">
      <x v="3"/>
    </i>
    <i r="1">
      <x v="4"/>
    </i>
    <i>
      <x v="37"/>
    </i>
    <i r="1">
      <x/>
    </i>
    <i r="1">
      <x v="1"/>
    </i>
    <i r="1">
      <x v="2"/>
    </i>
    <i r="1">
      <x v="3"/>
    </i>
    <i r="1">
      <x v="4"/>
    </i>
    <i>
      <x v="38"/>
    </i>
    <i r="1">
      <x/>
    </i>
    <i r="1">
      <x v="1"/>
    </i>
    <i r="1">
      <x v="2"/>
    </i>
    <i r="1">
      <x v="3"/>
    </i>
    <i r="1">
      <x v="4"/>
    </i>
    <i>
      <x v="39"/>
    </i>
    <i r="1">
      <x/>
    </i>
    <i r="1">
      <x v="1"/>
    </i>
    <i r="1">
      <x v="2"/>
    </i>
    <i r="1">
      <x v="3"/>
    </i>
    <i r="1">
      <x v="4"/>
    </i>
    <i>
      <x v="40"/>
    </i>
    <i r="1">
      <x/>
    </i>
    <i>
      <x v="41"/>
    </i>
    <i r="1">
      <x/>
    </i>
    <i>
      <x v="42"/>
    </i>
    <i r="1">
      <x/>
    </i>
    <i r="1">
      <x v="4"/>
    </i>
    <i>
      <x v="43"/>
    </i>
    <i r="1">
      <x/>
    </i>
    <i r="1">
      <x v="1"/>
    </i>
    <i r="1">
      <x v="2"/>
    </i>
    <i r="1">
      <x v="3"/>
    </i>
    <i r="1">
      <x v="4"/>
    </i>
    <i>
      <x v="44"/>
    </i>
    <i r="1">
      <x/>
    </i>
    <i r="1">
      <x v="1"/>
    </i>
    <i r="1">
      <x v="2"/>
    </i>
    <i r="1">
      <x v="3"/>
    </i>
    <i r="1">
      <x v="4"/>
    </i>
    <i>
      <x v="45"/>
    </i>
    <i r="1">
      <x/>
    </i>
    <i>
      <x v="46"/>
    </i>
    <i r="1">
      <x/>
    </i>
    <i r="1">
      <x v="1"/>
    </i>
    <i r="1">
      <x v="2"/>
    </i>
    <i r="1">
      <x v="3"/>
    </i>
    <i r="1">
      <x v="4"/>
    </i>
    <i>
      <x v="47"/>
    </i>
    <i r="1">
      <x/>
    </i>
    <i r="1">
      <x v="1"/>
    </i>
    <i r="1">
      <x v="2"/>
    </i>
    <i r="1">
      <x v="3"/>
    </i>
    <i r="1">
      <x v="4"/>
    </i>
    <i>
      <x v="48"/>
    </i>
    <i r="1">
      <x/>
    </i>
    <i r="1">
      <x v="1"/>
    </i>
    <i r="1">
      <x v="2"/>
    </i>
    <i r="1">
      <x v="3"/>
    </i>
    <i r="1">
      <x v="4"/>
    </i>
    <i>
      <x v="49"/>
    </i>
    <i r="1">
      <x/>
    </i>
    <i r="1">
      <x v="1"/>
    </i>
    <i r="1">
      <x v="2"/>
    </i>
    <i r="1">
      <x v="3"/>
    </i>
    <i>
      <x v="50"/>
    </i>
    <i r="1">
      <x/>
    </i>
    <i r="1">
      <x v="1"/>
    </i>
    <i r="1">
      <x v="2"/>
    </i>
    <i r="1">
      <x v="3"/>
    </i>
    <i r="1">
      <x v="4"/>
    </i>
    <i>
      <x v="51"/>
    </i>
    <i r="1">
      <x/>
    </i>
    <i r="1">
      <x v="1"/>
    </i>
    <i r="1">
      <x v="2"/>
    </i>
    <i r="1">
      <x v="3"/>
    </i>
    <i r="1">
      <x v="4"/>
    </i>
    <i>
      <x v="52"/>
    </i>
    <i r="1">
      <x/>
    </i>
    <i r="1">
      <x v="1"/>
    </i>
    <i r="1">
      <x v="2"/>
    </i>
    <i r="1">
      <x v="3"/>
    </i>
    <i r="1">
      <x v="4"/>
    </i>
    <i>
      <x v="53"/>
    </i>
    <i r="1">
      <x/>
    </i>
    <i r="1">
      <x v="1"/>
    </i>
    <i r="1">
      <x v="2"/>
    </i>
    <i r="1">
      <x v="3"/>
    </i>
    <i r="1">
      <x v="4"/>
    </i>
    <i>
      <x v="54"/>
    </i>
    <i r="1">
      <x/>
    </i>
    <i r="1">
      <x v="1"/>
    </i>
    <i r="1">
      <x v="3"/>
    </i>
    <i r="1">
      <x v="4"/>
    </i>
    <i>
      <x v="55"/>
    </i>
    <i r="1">
      <x/>
    </i>
    <i r="1">
      <x v="1"/>
    </i>
    <i r="1">
      <x v="2"/>
    </i>
    <i r="1">
      <x v="3"/>
    </i>
    <i r="1">
      <x v="4"/>
    </i>
    <i>
      <x v="56"/>
    </i>
    <i r="1">
      <x/>
    </i>
    <i r="1">
      <x v="1"/>
    </i>
    <i r="1">
      <x v="2"/>
    </i>
    <i r="1">
      <x v="3"/>
    </i>
    <i r="1">
      <x v="4"/>
    </i>
    <i>
      <x v="57"/>
    </i>
    <i r="1">
      <x/>
    </i>
    <i r="1">
      <x v="1"/>
    </i>
    <i r="1">
      <x v="2"/>
    </i>
    <i r="1">
      <x v="3"/>
    </i>
    <i r="1">
      <x v="4"/>
    </i>
    <i>
      <x v="58"/>
    </i>
    <i r="1">
      <x/>
    </i>
    <i>
      <x v="59"/>
    </i>
    <i r="1">
      <x/>
    </i>
    <i r="1">
      <x v="1"/>
    </i>
    <i r="1">
      <x v="2"/>
    </i>
    <i r="1">
      <x v="3"/>
    </i>
    <i r="1">
      <x v="4"/>
    </i>
    <i>
      <x v="60"/>
    </i>
    <i r="1">
      <x/>
    </i>
    <i r="1">
      <x v="1"/>
    </i>
    <i r="1">
      <x v="2"/>
    </i>
    <i r="1">
      <x v="3"/>
    </i>
    <i r="1">
      <x v="4"/>
    </i>
    <i>
      <x v="61"/>
    </i>
    <i r="1">
      <x/>
    </i>
    <i r="1">
      <x v="1"/>
    </i>
    <i r="1">
      <x v="2"/>
    </i>
    <i r="1">
      <x v="3"/>
    </i>
    <i r="1">
      <x v="4"/>
    </i>
    <i>
      <x v="62"/>
    </i>
    <i r="1">
      <x/>
    </i>
    <i r="1">
      <x v="1"/>
    </i>
    <i r="1">
      <x v="2"/>
    </i>
    <i r="1">
      <x v="3"/>
    </i>
    <i r="1">
      <x v="4"/>
    </i>
    <i>
      <x v="63"/>
    </i>
    <i r="1">
      <x v="1"/>
    </i>
    <i>
      <x v="64"/>
    </i>
    <i r="1">
      <x/>
    </i>
    <i r="1">
      <x v="1"/>
    </i>
    <i r="1">
      <x v="2"/>
    </i>
    <i r="1">
      <x v="3"/>
    </i>
    <i r="1">
      <x v="4"/>
    </i>
    <i>
      <x v="65"/>
    </i>
    <i r="1">
      <x/>
    </i>
    <i r="1">
      <x v="1"/>
    </i>
    <i r="1">
      <x v="2"/>
    </i>
    <i r="1">
      <x v="3"/>
    </i>
    <i r="1">
      <x v="4"/>
    </i>
    <i>
      <x v="66"/>
    </i>
    <i r="1">
      <x/>
    </i>
    <i r="1">
      <x v="1"/>
    </i>
    <i r="1">
      <x v="2"/>
    </i>
    <i r="1">
      <x v="3"/>
    </i>
    <i r="1">
      <x v="4"/>
    </i>
    <i>
      <x v="67"/>
    </i>
    <i r="1">
      <x/>
    </i>
    <i r="1">
      <x v="1"/>
    </i>
    <i r="1">
      <x v="3"/>
    </i>
    <i>
      <x v="68"/>
    </i>
    <i r="1">
      <x/>
    </i>
    <i r="1">
      <x v="3"/>
    </i>
    <i>
      <x v="69"/>
    </i>
    <i r="1">
      <x/>
    </i>
    <i r="1">
      <x v="1"/>
    </i>
    <i r="1">
      <x v="2"/>
    </i>
    <i r="1">
      <x v="3"/>
    </i>
    <i r="1">
      <x v="4"/>
    </i>
    <i>
      <x v="70"/>
    </i>
    <i r="1">
      <x/>
    </i>
    <i r="1">
      <x v="1"/>
    </i>
    <i r="1">
      <x v="4"/>
    </i>
    <i>
      <x v="71"/>
    </i>
    <i r="1">
      <x/>
    </i>
    <i r="1">
      <x v="1"/>
    </i>
    <i t="grand">
      <x/>
    </i>
  </rowItems>
  <colItems count="1">
    <i/>
  </colItems>
  <dataFields count="1">
    <dataField name=" Масса" fld="6" baseField="3" baseItem="0" numFmtId="3"/>
  </dataFields>
  <formats count="3">
    <format dxfId="2">
      <pivotArea dataOnly="0" grandCol="1" outline="0" collapsedLevelsAreSubtotals="1" fieldPosition="0"/>
    </format>
    <format dxfId="1">
      <pivotArea outline="0" collapsedLevelsAreSubtotals="1" fieldPosition="0">
        <references count="1">
          <reference field="4294967294" count="1">
            <x v="0"/>
          </reference>
        </references>
      </pivotArea>
    </format>
    <format dxfId="0">
      <pivotArea type="all" dataOnly="0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88"/>
  <sheetViews>
    <sheetView tabSelected="1" zoomScale="85" zoomScaleNormal="85" workbookViewId="0">
      <pane ySplit="4" topLeftCell="A5" activePane="bottomLeft" state="frozen"/>
      <selection pane="bottomLeft" activeCell="D5" sqref="D5"/>
    </sheetView>
  </sheetViews>
  <sheetFormatPr defaultRowHeight="15" x14ac:dyDescent="0.25"/>
  <cols>
    <col min="1" max="1" width="9.140625" style="2"/>
    <col min="2" max="2" width="11.28515625" style="2" bestFit="1" customWidth="1"/>
    <col min="3" max="3" width="48.5703125" style="2" bestFit="1" customWidth="1"/>
    <col min="4" max="8" width="15.85546875" style="2" customWidth="1"/>
    <col min="9" max="9" width="15.85546875" style="3" customWidth="1"/>
    <col min="10" max="10" width="9.140625" style="2"/>
    <col min="11" max="11" width="61.42578125" style="2" bestFit="1" customWidth="1"/>
    <col min="12" max="12" width="7.7109375" style="2" customWidth="1"/>
    <col min="13" max="13" width="13.85546875" style="2" bestFit="1" customWidth="1"/>
    <col min="14" max="16384" width="9.140625" style="2"/>
  </cols>
  <sheetData>
    <row r="1" spans="1:15" x14ac:dyDescent="0.25">
      <c r="A1" s="7" t="s">
        <v>224</v>
      </c>
    </row>
    <row r="3" spans="1:15" x14ac:dyDescent="0.25">
      <c r="B3" s="2" t="s">
        <v>1</v>
      </c>
      <c r="K3" s="2" t="s">
        <v>0</v>
      </c>
    </row>
    <row r="4" spans="1:15" s="3" customFormat="1" x14ac:dyDescent="0.25">
      <c r="B4" s="5" t="s">
        <v>221</v>
      </c>
      <c r="C4" s="5" t="s">
        <v>222</v>
      </c>
      <c r="D4" s="9">
        <v>42125</v>
      </c>
      <c r="E4" s="9">
        <v>42129</v>
      </c>
      <c r="F4" s="9">
        <v>42130</v>
      </c>
      <c r="G4" s="9">
        <v>42131</v>
      </c>
      <c r="H4" s="9">
        <v>42132</v>
      </c>
      <c r="I4" s="10" t="s">
        <v>75</v>
      </c>
      <c r="K4" s="11" t="s">
        <v>2</v>
      </c>
      <c r="L4" s="4" t="s">
        <v>76</v>
      </c>
      <c r="M4" s="2"/>
      <c r="N4" s="2"/>
      <c r="O4" s="2"/>
    </row>
    <row r="5" spans="1:15" x14ac:dyDescent="0.25">
      <c r="B5" s="6" t="s">
        <v>77</v>
      </c>
      <c r="C5" s="6" t="s">
        <v>78</v>
      </c>
      <c r="D5" s="8">
        <f t="array" ref="D5">IFERROR(VLOOKUP(D$4,IF(LEFTB(LOOKUP(ROW($K$5:$K$387),ROW($K$5:$K$387)/ISTEXT($K$5:$K$387),$K$5:$K$387),10)=$B5,$K$5:$L$387),2,),)</f>
        <v>0</v>
      </c>
      <c r="E5" s="8">
        <f t="array" ref="E5">IFERROR(VLOOKUP(E$4,IF(LEFTB(LOOKUP(ROW($K$5:$K$387),ROW($K$5:$K$387)/ISTEXT($K$5:$K$387),$K$5:$K$387),10)=$B5,$K$5:$L$387),2,),)</f>
        <v>8512</v>
      </c>
      <c r="F5" s="8">
        <f t="array" ref="F5">IFERROR(VLOOKUP(F$4,IF(LEFTB(LOOKUP(ROW($K$5:$K$387),ROW($K$5:$K$387)/ISTEXT($K$5:$K$387),$K$5:$K$387),10)=$B5,$K$5:$L$387),2,),)</f>
        <v>8960</v>
      </c>
      <c r="G5" s="8">
        <f t="array" ref="G5">IFERROR(VLOOKUP(G$4,IF(LEFTB(LOOKUP(ROW($K$5:$K$387),ROW($K$5:$K$387)/ISTEXT($K$5:$K$387),$K$5:$K$387),10)=$B5,$K$5:$L$387),2,),)</f>
        <v>11008</v>
      </c>
      <c r="H5" s="8">
        <f t="array" ref="H5">IFERROR(VLOOKUP(H$4,IF(LEFTB(LOOKUP(ROW($K$5:$K$387),ROW($K$5:$K$387)/ISTEXT($K$5:$K$387),$K$5:$K$387),10)=$B5,$K$5:$L$387),2,),)</f>
        <v>17536</v>
      </c>
      <c r="I5" s="12">
        <f>SUM(D5:H5)</f>
        <v>46016</v>
      </c>
      <c r="K5" s="13" t="s">
        <v>3</v>
      </c>
      <c r="L5" s="14">
        <v>46016</v>
      </c>
    </row>
    <row r="6" spans="1:15" x14ac:dyDescent="0.25">
      <c r="B6" s="6" t="s">
        <v>79</v>
      </c>
      <c r="C6" s="6" t="s">
        <v>80</v>
      </c>
      <c r="D6" s="8">
        <f t="array" ref="D6">IFERROR(VLOOKUP(D$4,IF(LEFTB(LOOKUP(ROW($K$5:$K$387),ROW($K$5:$K$387)/ISTEXT($K$5:$K$387),$K$5:$K$387),10)=$B6,$K$5:$L$387),2,),)</f>
        <v>0</v>
      </c>
      <c r="E6" s="8">
        <f t="array" ref="E6">IFERROR(VLOOKUP(E$4,IF(LEFTB(LOOKUP(ROW($K$5:$K$387),ROW($K$5:$K$387)/ISTEXT($K$5:$K$387),$K$5:$K$387),10)=$B6,$K$5:$L$387),2,),)</f>
        <v>7424</v>
      </c>
      <c r="F6" s="8">
        <f t="array" ref="F6">IFERROR(VLOOKUP(F$4,IF(LEFTB(LOOKUP(ROW($K$5:$K$387),ROW($K$5:$K$387)/ISTEXT($K$5:$K$387),$K$5:$K$387),10)=$B6,$K$5:$L$387),2,),)</f>
        <v>4864</v>
      </c>
      <c r="G6" s="8">
        <f t="array" ref="G6">IFERROR(VLOOKUP(G$4,IF(LEFTB(LOOKUP(ROW($K$5:$K$387),ROW($K$5:$K$387)/ISTEXT($K$5:$K$387),$K$5:$K$387),10)=$B6,$K$5:$L$387),2,),)</f>
        <v>6656</v>
      </c>
      <c r="H6" s="8">
        <f t="array" ref="H6">IFERROR(VLOOKUP(H$4,IF(LEFTB(LOOKUP(ROW($K$5:$K$387),ROW($K$5:$K$387)/ISTEXT($K$5:$K$387),$K$5:$K$387),10)=$B6,$K$5:$L$387),2,),)</f>
        <v>9472</v>
      </c>
      <c r="I6" s="12">
        <f t="shared" ref="I6:I69" si="0">SUM(D6:H6)</f>
        <v>28416</v>
      </c>
      <c r="K6" s="15">
        <v>42125</v>
      </c>
      <c r="L6" s="14">
        <v>0</v>
      </c>
    </row>
    <row r="7" spans="1:15" x14ac:dyDescent="0.25">
      <c r="B7" s="6" t="s">
        <v>81</v>
      </c>
      <c r="C7" s="6" t="s">
        <v>82</v>
      </c>
      <c r="D7" s="8">
        <f t="array" ref="D7">IFERROR(VLOOKUP(D$4,IF(LEFTB(LOOKUP(ROW($K$5:$K$387),ROW($K$5:$K$387)/ISTEXT($K$5:$K$387),$K$5:$K$387),10)=$B7,$K$5:$L$387),2,),)</f>
        <v>0</v>
      </c>
      <c r="E7" s="8">
        <f t="array" ref="E7">IFERROR(VLOOKUP(E$4,IF(LEFTB(LOOKUP(ROW($K$5:$K$387),ROW($K$5:$K$387)/ISTEXT($K$5:$K$387),$K$5:$K$387),10)=$B7,$K$5:$L$387),2,),)</f>
        <v>6080</v>
      </c>
      <c r="F7" s="8">
        <f t="array" ref="F7">IFERROR(VLOOKUP(F$4,IF(LEFTB(LOOKUP(ROW($K$5:$K$387),ROW($K$5:$K$387)/ISTEXT($K$5:$K$387),$K$5:$K$387),10)=$B7,$K$5:$L$387),2,),)</f>
        <v>6784</v>
      </c>
      <c r="G7" s="8">
        <f t="array" ref="G7">IFERROR(VLOOKUP(G$4,IF(LEFTB(LOOKUP(ROW($K$5:$K$387),ROW($K$5:$K$387)/ISTEXT($K$5:$K$387),$K$5:$K$387),10)=$B7,$K$5:$L$387),2,),)</f>
        <v>8128</v>
      </c>
      <c r="H7" s="8">
        <f t="array" ref="H7">IFERROR(VLOOKUP(H$4,IF(LEFTB(LOOKUP(ROW($K$5:$K$387),ROW($K$5:$K$387)/ISTEXT($K$5:$K$387),$K$5:$K$387),10)=$B7,$K$5:$L$387),2,),)</f>
        <v>13504</v>
      </c>
      <c r="I7" s="12">
        <f t="shared" si="0"/>
        <v>34496</v>
      </c>
      <c r="K7" s="15">
        <v>42129</v>
      </c>
      <c r="L7" s="14">
        <v>8512</v>
      </c>
    </row>
    <row r="8" spans="1:15" x14ac:dyDescent="0.25">
      <c r="B8" s="6" t="s">
        <v>83</v>
      </c>
      <c r="C8" s="6" t="s">
        <v>84</v>
      </c>
      <c r="D8" s="8">
        <f t="array" ref="D8">IFERROR(VLOOKUP(D$4,IF(LEFTB(LOOKUP(ROW($K$5:$K$387),ROW($K$5:$K$387)/ISTEXT($K$5:$K$387),$K$5:$K$387),10)=$B8,$K$5:$L$387),2,),)</f>
        <v>0</v>
      </c>
      <c r="E8" s="8">
        <f t="array" ref="E8">IFERROR(VLOOKUP(E$4,IF(LEFTB(LOOKUP(ROW($K$5:$K$387),ROW($K$5:$K$387)/ISTEXT($K$5:$K$387),$K$5:$K$387),10)=$B8,$K$5:$L$387),2,),)</f>
        <v>8576</v>
      </c>
      <c r="F8" s="8">
        <f t="array" ref="F8">IFERROR(VLOOKUP(F$4,IF(LEFTB(LOOKUP(ROW($K$5:$K$387),ROW($K$5:$K$387)/ISTEXT($K$5:$K$387),$K$5:$K$387),10)=$B8,$K$5:$L$387),2,),)</f>
        <v>9480</v>
      </c>
      <c r="G8" s="8">
        <f t="array" ref="G8">IFERROR(VLOOKUP(G$4,IF(LEFTB(LOOKUP(ROW($K$5:$K$387),ROW($K$5:$K$387)/ISTEXT($K$5:$K$387),$K$5:$K$387),10)=$B8,$K$5:$L$387),2,),)</f>
        <v>13120</v>
      </c>
      <c r="H8" s="8">
        <f t="array" ref="H8">IFERROR(VLOOKUP(H$4,IF(LEFTB(LOOKUP(ROW($K$5:$K$387),ROW($K$5:$K$387)/ISTEXT($K$5:$K$387),$K$5:$K$387),10)=$B8,$K$5:$L$387),2,),)</f>
        <v>17272</v>
      </c>
      <c r="I8" s="12">
        <f t="shared" si="0"/>
        <v>48448</v>
      </c>
      <c r="K8" s="15">
        <v>42130</v>
      </c>
      <c r="L8" s="14">
        <v>8960</v>
      </c>
    </row>
    <row r="9" spans="1:15" x14ac:dyDescent="0.25">
      <c r="B9" s="6" t="s">
        <v>85</v>
      </c>
      <c r="C9" s="6" t="s">
        <v>86</v>
      </c>
      <c r="D9" s="8">
        <f t="array" ref="D9">IFERROR(VLOOKUP(D$4,IF(LEFTB(LOOKUP(ROW($K$5:$K$387),ROW($K$5:$K$387)/ISTEXT($K$5:$K$387),$K$5:$K$387),10)=$B9,$K$5:$L$387),2,),)</f>
        <v>0</v>
      </c>
      <c r="E9" s="8">
        <f t="array" ref="E9">IFERROR(VLOOKUP(E$4,IF(LEFTB(LOOKUP(ROW($K$5:$K$387),ROW($K$5:$K$387)/ISTEXT($K$5:$K$387),$K$5:$K$387),10)=$B9,$K$5:$L$387),2,),)</f>
        <v>4752</v>
      </c>
      <c r="F9" s="8">
        <f t="array" ref="F9">IFERROR(VLOOKUP(F$4,IF(LEFTB(LOOKUP(ROW($K$5:$K$387),ROW($K$5:$K$387)/ISTEXT($K$5:$K$387),$K$5:$K$387),10)=$B9,$K$5:$L$387),2,),)</f>
        <v>5088</v>
      </c>
      <c r="G9" s="8">
        <f t="array" ref="G9">IFERROR(VLOOKUP(G$4,IF(LEFTB(LOOKUP(ROW($K$5:$K$387),ROW($K$5:$K$387)/ISTEXT($K$5:$K$387),$K$5:$K$387),10)=$B9,$K$5:$L$387),2,),)</f>
        <v>4128</v>
      </c>
      <c r="H9" s="8">
        <f t="array" ref="H9">IFERROR(VLOOKUP(H$4,IF(LEFTB(LOOKUP(ROW($K$5:$K$387),ROW($K$5:$K$387)/ISTEXT($K$5:$K$387),$K$5:$K$387),10)=$B9,$K$5:$L$387),2,),)</f>
        <v>9600</v>
      </c>
      <c r="I9" s="12">
        <f t="shared" si="0"/>
        <v>23568</v>
      </c>
      <c r="K9" s="15">
        <v>42131</v>
      </c>
      <c r="L9" s="14">
        <v>11008</v>
      </c>
    </row>
    <row r="10" spans="1:15" x14ac:dyDescent="0.25">
      <c r="B10" s="6" t="s">
        <v>87</v>
      </c>
      <c r="C10" s="6" t="s">
        <v>88</v>
      </c>
      <c r="D10" s="8">
        <f t="array" ref="D10">IFERROR(VLOOKUP(D$4,IF(LEFTB(LOOKUP(ROW($K$5:$K$387),ROW($K$5:$K$387)/ISTEXT($K$5:$K$387),$K$5:$K$387),10)=$B10,$K$5:$L$387),2,),)</f>
        <v>0</v>
      </c>
      <c r="E10" s="8">
        <f t="array" ref="E10">IFERROR(VLOOKUP(E$4,IF(LEFTB(LOOKUP(ROW($K$5:$K$387),ROW($K$5:$K$387)/ISTEXT($K$5:$K$387),$K$5:$K$387),10)=$B10,$K$5:$L$387),2,),)</f>
        <v>1824</v>
      </c>
      <c r="F10" s="8">
        <f t="array" ref="F10">IFERROR(VLOOKUP(F$4,IF(LEFTB(LOOKUP(ROW($K$5:$K$387),ROW($K$5:$K$387)/ISTEXT($K$5:$K$387),$K$5:$K$387),10)=$B10,$K$5:$L$387),2,),)</f>
        <v>2976</v>
      </c>
      <c r="G10" s="8">
        <f t="array" ref="G10">IFERROR(VLOOKUP(G$4,IF(LEFTB(LOOKUP(ROW($K$5:$K$387),ROW($K$5:$K$387)/ISTEXT($K$5:$K$387),$K$5:$K$387),10)=$B10,$K$5:$L$387),2,),)</f>
        <v>2064</v>
      </c>
      <c r="H10" s="8">
        <f t="array" ref="H10">IFERROR(VLOOKUP(H$4,IF(LEFTB(LOOKUP(ROW($K$5:$K$387),ROW($K$5:$K$387)/ISTEXT($K$5:$K$387),$K$5:$K$387),10)=$B10,$K$5:$L$387),2,),)</f>
        <v>2112</v>
      </c>
      <c r="I10" s="12">
        <f t="shared" si="0"/>
        <v>8976</v>
      </c>
      <c r="K10" s="15">
        <v>42132</v>
      </c>
      <c r="L10" s="14">
        <v>17536</v>
      </c>
    </row>
    <row r="11" spans="1:15" x14ac:dyDescent="0.25">
      <c r="B11" s="6" t="s">
        <v>89</v>
      </c>
      <c r="C11" s="6" t="s">
        <v>90</v>
      </c>
      <c r="D11" s="8">
        <f t="array" ref="D11">IFERROR(VLOOKUP(D$4,IF(LEFTB(LOOKUP(ROW($K$5:$K$387),ROW($K$5:$K$387)/ISTEXT($K$5:$K$387),$K$5:$K$387),10)=$B11,$K$5:$L$387),2,),)</f>
        <v>0</v>
      </c>
      <c r="E11" s="8">
        <f t="array" ref="E11">IFERROR(VLOOKUP(E$4,IF(LEFTB(LOOKUP(ROW($K$5:$K$387),ROW($K$5:$K$387)/ISTEXT($K$5:$K$387),$K$5:$K$387),10)=$B11,$K$5:$L$387),2,),)</f>
        <v>7424</v>
      </c>
      <c r="F11" s="8">
        <f t="array" ref="F11">IFERROR(VLOOKUP(F$4,IF(LEFTB(LOOKUP(ROW($K$5:$K$387),ROW($K$5:$K$387)/ISTEXT($K$5:$K$387),$K$5:$K$387),10)=$B11,$K$5:$L$387),2,),)</f>
        <v>4864</v>
      </c>
      <c r="G11" s="8">
        <f t="array" ref="G11">IFERROR(VLOOKUP(G$4,IF(LEFTB(LOOKUP(ROW($K$5:$K$387),ROW($K$5:$K$387)/ISTEXT($K$5:$K$387),$K$5:$K$387),10)=$B11,$K$5:$L$387),2,),)</f>
        <v>7168</v>
      </c>
      <c r="H11" s="8">
        <f t="array" ref="H11">IFERROR(VLOOKUP(H$4,IF(LEFTB(LOOKUP(ROW($K$5:$K$387),ROW($K$5:$K$387)/ISTEXT($K$5:$K$387),$K$5:$K$387),10)=$B11,$K$5:$L$387),2,),)</f>
        <v>11712</v>
      </c>
      <c r="I11" s="12">
        <f t="shared" si="0"/>
        <v>31168</v>
      </c>
      <c r="K11" s="13" t="s">
        <v>4</v>
      </c>
      <c r="L11" s="14">
        <v>28416</v>
      </c>
    </row>
    <row r="12" spans="1:15" x14ac:dyDescent="0.25">
      <c r="B12" s="6" t="s">
        <v>91</v>
      </c>
      <c r="C12" s="6" t="s">
        <v>92</v>
      </c>
      <c r="D12" s="8">
        <f t="array" ref="D12">IFERROR(VLOOKUP(D$4,IF(LEFTB(LOOKUP(ROW($K$5:$K$387),ROW($K$5:$K$387)/ISTEXT($K$5:$K$387),$K$5:$K$387),10)=$B12,$K$5:$L$387),2,),)</f>
        <v>0</v>
      </c>
      <c r="E12" s="8">
        <f t="array" ref="E12">IFERROR(VLOOKUP(E$4,IF(LEFTB(LOOKUP(ROW($K$5:$K$387),ROW($K$5:$K$387)/ISTEXT($K$5:$K$387),$K$5:$K$387),10)=$B12,$K$5:$L$387),2,),)</f>
        <v>2816</v>
      </c>
      <c r="F12" s="8">
        <f t="array" ref="F12">IFERROR(VLOOKUP(F$4,IF(LEFTB(LOOKUP(ROW($K$5:$K$387),ROW($K$5:$K$387)/ISTEXT($K$5:$K$387),$K$5:$K$387),10)=$B12,$K$5:$L$387),2,),)</f>
        <v>1344</v>
      </c>
      <c r="G12" s="8">
        <f t="array" ref="G12">IFERROR(VLOOKUP(G$4,IF(LEFTB(LOOKUP(ROW($K$5:$K$387),ROW($K$5:$K$387)/ISTEXT($K$5:$K$387),$K$5:$K$387),10)=$B12,$K$5:$L$387),2,),)</f>
        <v>2304</v>
      </c>
      <c r="H12" s="8">
        <f t="array" ref="H12">IFERROR(VLOOKUP(H$4,IF(LEFTB(LOOKUP(ROW($K$5:$K$387),ROW($K$5:$K$387)/ISTEXT($K$5:$K$387),$K$5:$K$387),10)=$B12,$K$5:$L$387),2,),)</f>
        <v>3776</v>
      </c>
      <c r="I12" s="12">
        <f t="shared" si="0"/>
        <v>10240</v>
      </c>
      <c r="K12" s="15">
        <v>42125</v>
      </c>
      <c r="L12" s="14">
        <v>0</v>
      </c>
    </row>
    <row r="13" spans="1:15" x14ac:dyDescent="0.25">
      <c r="B13" s="6" t="s">
        <v>93</v>
      </c>
      <c r="C13" s="6" t="s">
        <v>94</v>
      </c>
      <c r="D13" s="8">
        <f t="array" ref="D13">IFERROR(VLOOKUP(D$4,IF(LEFTB(LOOKUP(ROW($K$5:$K$387),ROW($K$5:$K$387)/ISTEXT($K$5:$K$387),$K$5:$K$387),10)=$B13,$K$5:$L$387),2,),)</f>
        <v>0</v>
      </c>
      <c r="E13" s="8">
        <f t="array" ref="E13">IFERROR(VLOOKUP(E$4,IF(LEFTB(LOOKUP(ROW($K$5:$K$387),ROW($K$5:$K$387)/ISTEXT($K$5:$K$387),$K$5:$K$387),10)=$B13,$K$5:$L$387),2,),)</f>
        <v>1920</v>
      </c>
      <c r="F13" s="8">
        <f t="array" ref="F13">IFERROR(VLOOKUP(F$4,IF(LEFTB(LOOKUP(ROW($K$5:$K$387),ROW($K$5:$K$387)/ISTEXT($K$5:$K$387),$K$5:$K$387),10)=$B13,$K$5:$L$387),2,),)</f>
        <v>1600</v>
      </c>
      <c r="G13" s="8">
        <f t="array" ref="G13">IFERROR(VLOOKUP(G$4,IF(LEFTB(LOOKUP(ROW($K$5:$K$387),ROW($K$5:$K$387)/ISTEXT($K$5:$K$387),$K$5:$K$387),10)=$B13,$K$5:$L$387),2,),)</f>
        <v>2560</v>
      </c>
      <c r="H13" s="8">
        <f t="array" ref="H13">IFERROR(VLOOKUP(H$4,IF(LEFTB(LOOKUP(ROW($K$5:$K$387),ROW($K$5:$K$387)/ISTEXT($K$5:$K$387),$K$5:$K$387),10)=$B13,$K$5:$L$387),2,),)</f>
        <v>4160</v>
      </c>
      <c r="I13" s="12">
        <f t="shared" si="0"/>
        <v>10240</v>
      </c>
      <c r="K13" s="15">
        <v>42129</v>
      </c>
      <c r="L13" s="14">
        <v>7424</v>
      </c>
    </row>
    <row r="14" spans="1:15" x14ac:dyDescent="0.25">
      <c r="B14" s="6" t="s">
        <v>95</v>
      </c>
      <c r="C14" s="6" t="s">
        <v>96</v>
      </c>
      <c r="D14" s="8">
        <f t="array" ref="D14">IFERROR(VLOOKUP(D$4,IF(LEFTB(LOOKUP(ROW($K$5:$K$387),ROW($K$5:$K$387)/ISTEXT($K$5:$K$387),$K$5:$K$387),10)=$B14,$K$5:$L$387),2,),)</f>
        <v>0</v>
      </c>
      <c r="E14" s="8">
        <f t="array" ref="E14">IFERROR(VLOOKUP(E$4,IF(LEFTB(LOOKUP(ROW($K$5:$K$387),ROW($K$5:$K$387)/ISTEXT($K$5:$K$387),$K$5:$K$387),10)=$B14,$K$5:$L$387),2,),)</f>
        <v>3008</v>
      </c>
      <c r="F14" s="8">
        <f t="array" ref="F14">IFERROR(VLOOKUP(F$4,IF(LEFTB(LOOKUP(ROW($K$5:$K$387),ROW($K$5:$K$387)/ISTEXT($K$5:$K$387),$K$5:$K$387),10)=$B14,$K$5:$L$387),2,),)</f>
        <v>1856</v>
      </c>
      <c r="G14" s="8">
        <f t="array" ref="G14">IFERROR(VLOOKUP(G$4,IF(LEFTB(LOOKUP(ROW($K$5:$K$387),ROW($K$5:$K$387)/ISTEXT($K$5:$K$387),$K$5:$K$387),10)=$B14,$K$5:$L$387),2,),)</f>
        <v>3968</v>
      </c>
      <c r="H14" s="8">
        <f t="array" ref="H14">IFERROR(VLOOKUP(H$4,IF(LEFTB(LOOKUP(ROW($K$5:$K$387),ROW($K$5:$K$387)/ISTEXT($K$5:$K$387),$K$5:$K$387),10)=$B14,$K$5:$L$387),2,),)</f>
        <v>3776</v>
      </c>
      <c r="I14" s="12">
        <f t="shared" si="0"/>
        <v>12608</v>
      </c>
      <c r="K14" s="15">
        <v>42130</v>
      </c>
      <c r="L14" s="14">
        <v>4864</v>
      </c>
    </row>
    <row r="15" spans="1:15" x14ac:dyDescent="0.25">
      <c r="B15" s="6" t="s">
        <v>97</v>
      </c>
      <c r="C15" s="6" t="s">
        <v>98</v>
      </c>
      <c r="D15" s="8">
        <f t="array" ref="D15">IFERROR(VLOOKUP(D$4,IF(LEFTB(LOOKUP(ROW($K$5:$K$387),ROW($K$5:$K$387)/ISTEXT($K$5:$K$387),$K$5:$K$387),10)=$B15,$K$5:$L$387),2,),)</f>
        <v>0</v>
      </c>
      <c r="E15" s="8">
        <f t="array" ref="E15">IFERROR(VLOOKUP(E$4,IF(LEFTB(LOOKUP(ROW($K$5:$K$387),ROW($K$5:$K$387)/ISTEXT($K$5:$K$387),$K$5:$K$387),10)=$B15,$K$5:$L$387),2,),)</f>
        <v>960</v>
      </c>
      <c r="F15" s="8">
        <f t="array" ref="F15">IFERROR(VLOOKUP(F$4,IF(LEFTB(LOOKUP(ROW($K$5:$K$387),ROW($K$5:$K$387)/ISTEXT($K$5:$K$387),$K$5:$K$387),10)=$B15,$K$5:$L$387),2,),)</f>
        <v>448</v>
      </c>
      <c r="G15" s="8">
        <f t="array" ref="G15">IFERROR(VLOOKUP(G$4,IF(LEFTB(LOOKUP(ROW($K$5:$K$387),ROW($K$5:$K$387)/ISTEXT($K$5:$K$387),$K$5:$K$387),10)=$B15,$K$5:$L$387),2,),)</f>
        <v>1664</v>
      </c>
      <c r="H15" s="8">
        <f t="array" ref="H15">IFERROR(VLOOKUP(H$4,IF(LEFTB(LOOKUP(ROW($K$5:$K$387),ROW($K$5:$K$387)/ISTEXT($K$5:$K$387),$K$5:$K$387),10)=$B15,$K$5:$L$387),2,),)</f>
        <v>1024</v>
      </c>
      <c r="I15" s="12">
        <f t="shared" si="0"/>
        <v>4096</v>
      </c>
      <c r="K15" s="15">
        <v>42131</v>
      </c>
      <c r="L15" s="14">
        <v>6656</v>
      </c>
    </row>
    <row r="16" spans="1:15" x14ac:dyDescent="0.25">
      <c r="B16" s="6" t="s">
        <v>99</v>
      </c>
      <c r="C16" s="6" t="s">
        <v>100</v>
      </c>
      <c r="D16" s="8">
        <f t="array" ref="D16">IFERROR(VLOOKUP(D$4,IF(LEFTB(LOOKUP(ROW($K$5:$K$387),ROW($K$5:$K$387)/ISTEXT($K$5:$K$387),$K$5:$K$387),10)=$B16,$K$5:$L$387),2,),)</f>
        <v>0</v>
      </c>
      <c r="E16" s="8">
        <f t="array" ref="E16">IFERROR(VLOOKUP(E$4,IF(LEFTB(LOOKUP(ROW($K$5:$K$387),ROW($K$5:$K$387)/ISTEXT($K$5:$K$387),$K$5:$K$387),10)=$B16,$K$5:$L$387),2,),)</f>
        <v>3328</v>
      </c>
      <c r="F16" s="8">
        <f t="array" ref="F16">IFERROR(VLOOKUP(F$4,IF(LEFTB(LOOKUP(ROW($K$5:$K$387),ROW($K$5:$K$387)/ISTEXT($K$5:$K$387),$K$5:$K$387),10)=$B16,$K$5:$L$387),2,),)</f>
        <v>4416</v>
      </c>
      <c r="G16" s="8">
        <f t="array" ref="G16">IFERROR(VLOOKUP(G$4,IF(LEFTB(LOOKUP(ROW($K$5:$K$387),ROW($K$5:$K$387)/ISTEXT($K$5:$K$387),$K$5:$K$387),10)=$B16,$K$5:$L$387),2,),)</f>
        <v>768</v>
      </c>
      <c r="H16" s="8">
        <f t="array" ref="H16">IFERROR(VLOOKUP(H$4,IF(LEFTB(LOOKUP(ROW($K$5:$K$387),ROW($K$5:$K$387)/ISTEXT($K$5:$K$387),$K$5:$K$387),10)=$B16,$K$5:$L$387),2,),)</f>
        <v>7872</v>
      </c>
      <c r="I16" s="12">
        <f t="shared" si="0"/>
        <v>16384</v>
      </c>
      <c r="K16" s="15">
        <v>42132</v>
      </c>
      <c r="L16" s="14">
        <v>9472</v>
      </c>
    </row>
    <row r="17" spans="2:12" x14ac:dyDescent="0.25">
      <c r="B17" s="6" t="s">
        <v>101</v>
      </c>
      <c r="C17" s="6" t="s">
        <v>102</v>
      </c>
      <c r="D17" s="8">
        <f t="array" ref="D17">IFERROR(VLOOKUP(D$4,IF(LEFTB(LOOKUP(ROW($K$5:$K$387),ROW($K$5:$K$387)/ISTEXT($K$5:$K$387),$K$5:$K$387),10)=$B17,$K$5:$L$387),2,),)</f>
        <v>0</v>
      </c>
      <c r="E17" s="8">
        <f t="array" ref="E17">IFERROR(VLOOKUP(E$4,IF(LEFTB(LOOKUP(ROW($K$5:$K$387),ROW($K$5:$K$387)/ISTEXT($K$5:$K$387),$K$5:$K$387),10)=$B17,$K$5:$L$387),2,),)</f>
        <v>2880</v>
      </c>
      <c r="F17" s="8">
        <f t="array" ref="F17">IFERROR(VLOOKUP(F$4,IF(LEFTB(LOOKUP(ROW($K$5:$K$387),ROW($K$5:$K$387)/ISTEXT($K$5:$K$387),$K$5:$K$387),10)=$B17,$K$5:$L$387),2,),)</f>
        <v>2048</v>
      </c>
      <c r="G17" s="8">
        <f t="array" ref="G17">IFERROR(VLOOKUP(G$4,IF(LEFTB(LOOKUP(ROW($K$5:$K$387),ROW($K$5:$K$387)/ISTEXT($K$5:$K$387),$K$5:$K$387),10)=$B17,$K$5:$L$387),2,),)</f>
        <v>3392</v>
      </c>
      <c r="H17" s="8">
        <f t="array" ref="H17">IFERROR(VLOOKUP(H$4,IF(LEFTB(LOOKUP(ROW($K$5:$K$387),ROW($K$5:$K$387)/ISTEXT($K$5:$K$387),$K$5:$K$387),10)=$B17,$K$5:$L$387),2,),)</f>
        <v>4160</v>
      </c>
      <c r="I17" s="12">
        <f t="shared" si="0"/>
        <v>12480</v>
      </c>
      <c r="K17" s="13" t="s">
        <v>5</v>
      </c>
      <c r="L17" s="14">
        <v>34496</v>
      </c>
    </row>
    <row r="18" spans="2:12" x14ac:dyDescent="0.25">
      <c r="B18" s="6" t="s">
        <v>103</v>
      </c>
      <c r="C18" s="6" t="s">
        <v>104</v>
      </c>
      <c r="D18" s="8">
        <f t="array" ref="D18">IFERROR(VLOOKUP(D$4,IF(LEFTB(LOOKUP(ROW($K$5:$K$387),ROW($K$5:$K$387)/ISTEXT($K$5:$K$387),$K$5:$K$387),10)=$B18,$K$5:$L$387),2,),)</f>
        <v>0</v>
      </c>
      <c r="E18" s="8">
        <f t="array" ref="E18">IFERROR(VLOOKUP(E$4,IF(LEFTB(LOOKUP(ROW($K$5:$K$387),ROW($K$5:$K$387)/ISTEXT($K$5:$K$387),$K$5:$K$387),10)=$B18,$K$5:$L$387),2,),)</f>
        <v>896</v>
      </c>
      <c r="F18" s="8">
        <f t="array" ref="F18">IFERROR(VLOOKUP(F$4,IF(LEFTB(LOOKUP(ROW($K$5:$K$387),ROW($K$5:$K$387)/ISTEXT($K$5:$K$387),$K$5:$K$387),10)=$B18,$K$5:$L$387),2,),)</f>
        <v>1728</v>
      </c>
      <c r="G18" s="8">
        <f t="array" ref="G18">IFERROR(VLOOKUP(G$4,IF(LEFTB(LOOKUP(ROW($K$5:$K$387),ROW($K$5:$K$387)/ISTEXT($K$5:$K$387),$K$5:$K$387),10)=$B18,$K$5:$L$387),2,),)</f>
        <v>2304</v>
      </c>
      <c r="H18" s="8">
        <f t="array" ref="H18">IFERROR(VLOOKUP(H$4,IF(LEFTB(LOOKUP(ROW($K$5:$K$387),ROW($K$5:$K$387)/ISTEXT($K$5:$K$387),$K$5:$K$387),10)=$B18,$K$5:$L$387),2,),)</f>
        <v>2176</v>
      </c>
      <c r="I18" s="12">
        <f t="shared" si="0"/>
        <v>7104</v>
      </c>
      <c r="K18" s="15">
        <v>42125</v>
      </c>
      <c r="L18" s="14">
        <v>0</v>
      </c>
    </row>
    <row r="19" spans="2:12" x14ac:dyDescent="0.25">
      <c r="B19" s="6" t="s">
        <v>105</v>
      </c>
      <c r="C19" s="6" t="s">
        <v>106</v>
      </c>
      <c r="D19" s="8">
        <f t="array" ref="D19">IFERROR(VLOOKUP(D$4,IF(LEFTB(LOOKUP(ROW($K$5:$K$387),ROW($K$5:$K$387)/ISTEXT($K$5:$K$387),$K$5:$K$387),10)=$B19,$K$5:$L$387),2,),)</f>
        <v>0</v>
      </c>
      <c r="E19" s="8">
        <f t="array" ref="E19">IFERROR(VLOOKUP(E$4,IF(LEFTB(LOOKUP(ROW($K$5:$K$387),ROW($K$5:$K$387)/ISTEXT($K$5:$K$387),$K$5:$K$387),10)=$B19,$K$5:$L$387),2,),)</f>
        <v>7238.4</v>
      </c>
      <c r="F19" s="8">
        <f t="array" ref="F19">IFERROR(VLOOKUP(F$4,IF(LEFTB(LOOKUP(ROW($K$5:$K$387),ROW($K$5:$K$387)/ISTEXT($K$5:$K$387),$K$5:$K$387),10)=$B19,$K$5:$L$387),2,),)</f>
        <v>4336.8</v>
      </c>
      <c r="G19" s="8">
        <f t="array" ref="G19">IFERROR(VLOOKUP(G$4,IF(LEFTB(LOOKUP(ROW($K$5:$K$387),ROW($K$5:$K$387)/ISTEXT($K$5:$K$387),$K$5:$K$387),10)=$B19,$K$5:$L$387),2,),)</f>
        <v>6832.8</v>
      </c>
      <c r="H19" s="8">
        <f t="array" ref="H19">IFERROR(VLOOKUP(H$4,IF(LEFTB(LOOKUP(ROW($K$5:$K$387),ROW($K$5:$K$387)/ISTEXT($K$5:$K$387),$K$5:$K$387),10)=$B19,$K$5:$L$387),2,),)</f>
        <v>9328.8000000000011</v>
      </c>
      <c r="I19" s="12">
        <f t="shared" si="0"/>
        <v>27736.800000000003</v>
      </c>
      <c r="K19" s="15">
        <v>42129</v>
      </c>
      <c r="L19" s="14">
        <v>6080</v>
      </c>
    </row>
    <row r="20" spans="2:12" x14ac:dyDescent="0.25">
      <c r="B20" s="6" t="s">
        <v>107</v>
      </c>
      <c r="C20" s="6" t="s">
        <v>108</v>
      </c>
      <c r="D20" s="8">
        <f t="array" ref="D20">IFERROR(VLOOKUP(D$4,IF(LEFTB(LOOKUP(ROW($K$5:$K$387),ROW($K$5:$K$387)/ISTEXT($K$5:$K$387),$K$5:$K$387),10)=$B20,$K$5:$L$387),2,),)</f>
        <v>0</v>
      </c>
      <c r="E20" s="8">
        <f t="array" ref="E20">IFERROR(VLOOKUP(E$4,IF(LEFTB(LOOKUP(ROW($K$5:$K$387),ROW($K$5:$K$387)/ISTEXT($K$5:$K$387),$K$5:$K$387),10)=$B20,$K$5:$L$387),2,),)</f>
        <v>7488</v>
      </c>
      <c r="F20" s="8">
        <f t="array" ref="F20">IFERROR(VLOOKUP(F$4,IF(LEFTB(LOOKUP(ROW($K$5:$K$387),ROW($K$5:$K$387)/ISTEXT($K$5:$K$387),$K$5:$K$387),10)=$B20,$K$5:$L$387),2,),)</f>
        <v>3456</v>
      </c>
      <c r="G20" s="8">
        <f t="array" ref="G20">IFERROR(VLOOKUP(G$4,IF(LEFTB(LOOKUP(ROW($K$5:$K$387),ROW($K$5:$K$387)/ISTEXT($K$5:$K$387),$K$5:$K$387),10)=$B20,$K$5:$L$387),2,),)</f>
        <v>7424</v>
      </c>
      <c r="H20" s="8">
        <f t="array" ref="H20">IFERROR(VLOOKUP(H$4,IF(LEFTB(LOOKUP(ROW($K$5:$K$387),ROW($K$5:$K$387)/ISTEXT($K$5:$K$387),$K$5:$K$387),10)=$B20,$K$5:$L$387),2,),)</f>
        <v>5824</v>
      </c>
      <c r="I20" s="12">
        <f t="shared" si="0"/>
        <v>24192</v>
      </c>
      <c r="K20" s="15">
        <v>42130</v>
      </c>
      <c r="L20" s="14">
        <v>6784</v>
      </c>
    </row>
    <row r="21" spans="2:12" x14ac:dyDescent="0.25">
      <c r="B21" s="6" t="s">
        <v>109</v>
      </c>
      <c r="C21" s="6" t="s">
        <v>110</v>
      </c>
      <c r="D21" s="8">
        <f t="array" ref="D21">IFERROR(VLOOKUP(D$4,IF(LEFTB(LOOKUP(ROW($K$5:$K$387),ROW($K$5:$K$387)/ISTEXT($K$5:$K$387),$K$5:$K$387),10)=$B21,$K$5:$L$387),2,),)</f>
        <v>0</v>
      </c>
      <c r="E21" s="8">
        <f t="array" ref="E21">IFERROR(VLOOKUP(E$4,IF(LEFTB(LOOKUP(ROW($K$5:$K$387),ROW($K$5:$K$387)/ISTEXT($K$5:$K$387),$K$5:$K$387),10)=$B21,$K$5:$L$387),2,),)</f>
        <v>7360</v>
      </c>
      <c r="F21" s="8">
        <f t="array" ref="F21">IFERROR(VLOOKUP(F$4,IF(LEFTB(LOOKUP(ROW($K$5:$K$387),ROW($K$5:$K$387)/ISTEXT($K$5:$K$387),$K$5:$K$387),10)=$B21,$K$5:$L$387),2,),)</f>
        <v>6464</v>
      </c>
      <c r="G21" s="8">
        <f t="array" ref="G21">IFERROR(VLOOKUP(G$4,IF(LEFTB(LOOKUP(ROW($K$5:$K$387),ROW($K$5:$K$387)/ISTEXT($K$5:$K$387),$K$5:$K$387),10)=$B21,$K$5:$L$387),2,),)</f>
        <v>8256</v>
      </c>
      <c r="H21" s="8">
        <f t="array" ref="H21">IFERROR(VLOOKUP(H$4,IF(LEFTB(LOOKUP(ROW($K$5:$K$387),ROW($K$5:$K$387)/ISTEXT($K$5:$K$387),$K$5:$K$387),10)=$B21,$K$5:$L$387),2,),)</f>
        <v>11648</v>
      </c>
      <c r="I21" s="12">
        <f t="shared" si="0"/>
        <v>33728</v>
      </c>
      <c r="K21" s="15">
        <v>42131</v>
      </c>
      <c r="L21" s="14">
        <v>8128</v>
      </c>
    </row>
    <row r="22" spans="2:12" x14ac:dyDescent="0.25">
      <c r="B22" s="6" t="s">
        <v>111</v>
      </c>
      <c r="C22" s="6" t="s">
        <v>112</v>
      </c>
      <c r="D22" s="8">
        <f t="array" ref="D22">IFERROR(VLOOKUP(D$4,IF(LEFTB(LOOKUP(ROW($K$5:$K$387),ROW($K$5:$K$387)/ISTEXT($K$5:$K$387),$K$5:$K$387),10)=$B22,$K$5:$L$387),2,),)</f>
        <v>0</v>
      </c>
      <c r="E22" s="8">
        <f t="array" ref="E22">IFERROR(VLOOKUP(E$4,IF(LEFTB(LOOKUP(ROW($K$5:$K$387),ROW($K$5:$K$387)/ISTEXT($K$5:$K$387),$K$5:$K$387),10)=$B22,$K$5:$L$387),2,),)</f>
        <v>1152</v>
      </c>
      <c r="F22" s="8">
        <f t="array" ref="F22">IFERROR(VLOOKUP(F$4,IF(LEFTB(LOOKUP(ROW($K$5:$K$387),ROW($K$5:$K$387)/ISTEXT($K$5:$K$387),$K$5:$K$387),10)=$B22,$K$5:$L$387),2,),)</f>
        <v>1152</v>
      </c>
      <c r="G22" s="8">
        <f t="array" ref="G22">IFERROR(VLOOKUP(G$4,IF(LEFTB(LOOKUP(ROW($K$5:$K$387),ROW($K$5:$K$387)/ISTEXT($K$5:$K$387),$K$5:$K$387),10)=$B22,$K$5:$L$387),2,),)</f>
        <v>1600</v>
      </c>
      <c r="H22" s="8">
        <f t="array" ref="H22">IFERROR(VLOOKUP(H$4,IF(LEFTB(LOOKUP(ROW($K$5:$K$387),ROW($K$5:$K$387)/ISTEXT($K$5:$K$387),$K$5:$K$387),10)=$B22,$K$5:$L$387),2,),)</f>
        <v>1792</v>
      </c>
      <c r="I22" s="12">
        <f t="shared" si="0"/>
        <v>5696</v>
      </c>
      <c r="K22" s="15">
        <v>42132</v>
      </c>
      <c r="L22" s="14">
        <v>13504</v>
      </c>
    </row>
    <row r="23" spans="2:12" x14ac:dyDescent="0.25">
      <c r="B23" s="6" t="s">
        <v>113</v>
      </c>
      <c r="C23" s="6" t="s">
        <v>114</v>
      </c>
      <c r="D23" s="8">
        <f t="array" ref="D23">IFERROR(VLOOKUP(D$4,IF(LEFTB(LOOKUP(ROW($K$5:$K$387),ROW($K$5:$K$387)/ISTEXT($K$5:$K$387),$K$5:$K$387),10)=$B23,$K$5:$L$387),2,),)</f>
        <v>0</v>
      </c>
      <c r="E23" s="8">
        <f t="array" ref="E23">IFERROR(VLOOKUP(E$4,IF(LEFTB(LOOKUP(ROW($K$5:$K$387),ROW($K$5:$K$387)/ISTEXT($K$5:$K$387),$K$5:$K$387),10)=$B23,$K$5:$L$387),2,),)</f>
        <v>1280</v>
      </c>
      <c r="F23" s="8">
        <f t="array" ref="F23">IFERROR(VLOOKUP(F$4,IF(LEFTB(LOOKUP(ROW($K$5:$K$387),ROW($K$5:$K$387)/ISTEXT($K$5:$K$387),$K$5:$K$387),10)=$B23,$K$5:$L$387),2,),)</f>
        <v>576</v>
      </c>
      <c r="G23" s="8">
        <f t="array" ref="G23">IFERROR(VLOOKUP(G$4,IF(LEFTB(LOOKUP(ROW($K$5:$K$387),ROW($K$5:$K$387)/ISTEXT($K$5:$K$387),$K$5:$K$387),10)=$B23,$K$5:$L$387),2,),)</f>
        <v>640</v>
      </c>
      <c r="H23" s="8">
        <f t="array" ref="H23">IFERROR(VLOOKUP(H$4,IF(LEFTB(LOOKUP(ROW($K$5:$K$387),ROW($K$5:$K$387)/ISTEXT($K$5:$K$387),$K$5:$K$387),10)=$B23,$K$5:$L$387),2,),)</f>
        <v>1600</v>
      </c>
      <c r="I23" s="12">
        <f t="shared" si="0"/>
        <v>4096</v>
      </c>
      <c r="K23" s="13" t="s">
        <v>6</v>
      </c>
      <c r="L23" s="14">
        <v>48448</v>
      </c>
    </row>
    <row r="24" spans="2:12" x14ac:dyDescent="0.25">
      <c r="B24" s="6" t="s">
        <v>115</v>
      </c>
      <c r="C24" s="6" t="s">
        <v>116</v>
      </c>
      <c r="D24" s="8">
        <f t="array" ref="D24">IFERROR(VLOOKUP(D$4,IF(LEFTB(LOOKUP(ROW($K$5:$K$387),ROW($K$5:$K$387)/ISTEXT($K$5:$K$387),$K$5:$K$387),10)=$B24,$K$5:$L$387),2,),)</f>
        <v>0</v>
      </c>
      <c r="E24" s="8">
        <f t="array" ref="E24">IFERROR(VLOOKUP(E$4,IF(LEFTB(LOOKUP(ROW($K$5:$K$387),ROW($K$5:$K$387)/ISTEXT($K$5:$K$387),$K$5:$K$387),10)=$B24,$K$5:$L$387),2,),)</f>
        <v>0</v>
      </c>
      <c r="F24" s="8">
        <f t="array" ref="F24">IFERROR(VLOOKUP(F$4,IF(LEFTB(LOOKUP(ROW($K$5:$K$387),ROW($K$5:$K$387)/ISTEXT($K$5:$K$387),$K$5:$K$387),10)=$B24,$K$5:$L$387),2,),)</f>
        <v>0</v>
      </c>
      <c r="G24" s="8">
        <f t="array" ref="G24">IFERROR(VLOOKUP(G$4,IF(LEFTB(LOOKUP(ROW($K$5:$K$387),ROW($K$5:$K$387)/ISTEXT($K$5:$K$387),$K$5:$K$387),10)=$B24,$K$5:$L$387),2,),)</f>
        <v>0</v>
      </c>
      <c r="H24" s="8">
        <f t="array" ref="H24">IFERROR(VLOOKUP(H$4,IF(LEFTB(LOOKUP(ROW($K$5:$K$387),ROW($K$5:$K$387)/ISTEXT($K$5:$K$387),$K$5:$K$387),10)=$B24,$K$5:$L$387),2,),)</f>
        <v>0</v>
      </c>
      <c r="I24" s="12">
        <f t="shared" si="0"/>
        <v>0</v>
      </c>
      <c r="K24" s="15">
        <v>42125</v>
      </c>
      <c r="L24" s="14">
        <v>0</v>
      </c>
    </row>
    <row r="25" spans="2:12" x14ac:dyDescent="0.25">
      <c r="B25" s="6" t="s">
        <v>117</v>
      </c>
      <c r="C25" s="6" t="s">
        <v>118</v>
      </c>
      <c r="D25" s="8">
        <f t="array" ref="D25">IFERROR(VLOOKUP(D$4,IF(LEFTB(LOOKUP(ROW($K$5:$K$387),ROW($K$5:$K$387)/ISTEXT($K$5:$K$387),$K$5:$K$387),10)=$B25,$K$5:$L$387),2,),)</f>
        <v>0</v>
      </c>
      <c r="E25" s="8">
        <f t="array" ref="E25">IFERROR(VLOOKUP(E$4,IF(LEFTB(LOOKUP(ROW($K$5:$K$387),ROW($K$5:$K$387)/ISTEXT($K$5:$K$387),$K$5:$K$387),10)=$B25,$K$5:$L$387),2,),)</f>
        <v>1920</v>
      </c>
      <c r="F25" s="8">
        <f t="array" ref="F25">IFERROR(VLOOKUP(F$4,IF(LEFTB(LOOKUP(ROW($K$5:$K$387),ROW($K$5:$K$387)/ISTEXT($K$5:$K$387),$K$5:$K$387),10)=$B25,$K$5:$L$387),2,),)</f>
        <v>3216</v>
      </c>
      <c r="G25" s="8">
        <f t="array" ref="G25">IFERROR(VLOOKUP(G$4,IF(LEFTB(LOOKUP(ROW($K$5:$K$387),ROW($K$5:$K$387)/ISTEXT($K$5:$K$387),$K$5:$K$387),10)=$B25,$K$5:$L$387),2,),)</f>
        <v>2736</v>
      </c>
      <c r="H25" s="8">
        <f t="array" ref="H25">IFERROR(VLOOKUP(H$4,IF(LEFTB(LOOKUP(ROW($K$5:$K$387),ROW($K$5:$K$387)/ISTEXT($K$5:$K$387),$K$5:$K$387),10)=$B25,$K$5:$L$387),2,),)</f>
        <v>6000</v>
      </c>
      <c r="I25" s="12">
        <f t="shared" si="0"/>
        <v>13872</v>
      </c>
      <c r="K25" s="15">
        <v>42129</v>
      </c>
      <c r="L25" s="14">
        <v>8576</v>
      </c>
    </row>
    <row r="26" spans="2:12" x14ac:dyDescent="0.25">
      <c r="B26" s="6" t="s">
        <v>119</v>
      </c>
      <c r="C26" s="6" t="s">
        <v>120</v>
      </c>
      <c r="D26" s="8">
        <f t="array" ref="D26">IFERROR(VLOOKUP(D$4,IF(LEFTB(LOOKUP(ROW($K$5:$K$387),ROW($K$5:$K$387)/ISTEXT($K$5:$K$387),$K$5:$K$387),10)=$B26,$K$5:$L$387),2,),)</f>
        <v>0</v>
      </c>
      <c r="E26" s="8">
        <f t="array" ref="E26">IFERROR(VLOOKUP(E$4,IF(LEFTB(LOOKUP(ROW($K$5:$K$387),ROW($K$5:$K$387)/ISTEXT($K$5:$K$387),$K$5:$K$387),10)=$B26,$K$5:$L$387),2,),)</f>
        <v>0</v>
      </c>
      <c r="F26" s="8">
        <f t="array" ref="F26">IFERROR(VLOOKUP(F$4,IF(LEFTB(LOOKUP(ROW($K$5:$K$387),ROW($K$5:$K$387)/ISTEXT($K$5:$K$387),$K$5:$K$387),10)=$B26,$K$5:$L$387),2,),)</f>
        <v>0</v>
      </c>
      <c r="G26" s="8">
        <f t="array" ref="G26">IFERROR(VLOOKUP(G$4,IF(LEFTB(LOOKUP(ROW($K$5:$K$387),ROW($K$5:$K$387)/ISTEXT($K$5:$K$387),$K$5:$K$387),10)=$B26,$K$5:$L$387),2,),)</f>
        <v>0</v>
      </c>
      <c r="H26" s="8">
        <f t="array" ref="H26">IFERROR(VLOOKUP(H$4,IF(LEFTB(LOOKUP(ROW($K$5:$K$387),ROW($K$5:$K$387)/ISTEXT($K$5:$K$387),$K$5:$K$387),10)=$B26,$K$5:$L$387),2,),)</f>
        <v>0</v>
      </c>
      <c r="I26" s="12">
        <f t="shared" si="0"/>
        <v>0</v>
      </c>
      <c r="K26" s="15">
        <v>42130</v>
      </c>
      <c r="L26" s="14">
        <v>9480</v>
      </c>
    </row>
    <row r="27" spans="2:12" x14ac:dyDescent="0.25">
      <c r="B27" s="6" t="s">
        <v>121</v>
      </c>
      <c r="C27" s="6" t="s">
        <v>122</v>
      </c>
      <c r="D27" s="8">
        <f t="array" ref="D27">IFERROR(VLOOKUP(D$4,IF(LEFTB(LOOKUP(ROW($K$5:$K$387),ROW($K$5:$K$387)/ISTEXT($K$5:$K$387),$K$5:$K$387),10)=$B27,$K$5:$L$387),2,),)</f>
        <v>0</v>
      </c>
      <c r="E27" s="8">
        <f t="array" ref="E27">IFERROR(VLOOKUP(E$4,IF(LEFTB(LOOKUP(ROW($K$5:$K$387),ROW($K$5:$K$387)/ISTEXT($K$5:$K$387),$K$5:$K$387),10)=$B27,$K$5:$L$387),2,),)</f>
        <v>2256</v>
      </c>
      <c r="F27" s="8">
        <f t="array" ref="F27">IFERROR(VLOOKUP(F$4,IF(LEFTB(LOOKUP(ROW($K$5:$K$387),ROW($K$5:$K$387)/ISTEXT($K$5:$K$387),$K$5:$K$387),10)=$B27,$K$5:$L$387),2,),)</f>
        <v>1392</v>
      </c>
      <c r="G27" s="8">
        <f t="array" ref="G27">IFERROR(VLOOKUP(G$4,IF(LEFTB(LOOKUP(ROW($K$5:$K$387),ROW($K$5:$K$387)/ISTEXT($K$5:$K$387),$K$5:$K$387),10)=$B27,$K$5:$L$387),2,),)</f>
        <v>720</v>
      </c>
      <c r="H27" s="8">
        <f t="array" ref="H27">IFERROR(VLOOKUP(H$4,IF(LEFTB(LOOKUP(ROW($K$5:$K$387),ROW($K$5:$K$387)/ISTEXT($K$5:$K$387),$K$5:$K$387),10)=$B27,$K$5:$L$387),2,),)</f>
        <v>2688</v>
      </c>
      <c r="I27" s="12">
        <f t="shared" si="0"/>
        <v>7056</v>
      </c>
      <c r="K27" s="15">
        <v>42131</v>
      </c>
      <c r="L27" s="14">
        <v>13120</v>
      </c>
    </row>
    <row r="28" spans="2:12" x14ac:dyDescent="0.25">
      <c r="B28" s="6" t="s">
        <v>123</v>
      </c>
      <c r="C28" s="6" t="s">
        <v>124</v>
      </c>
      <c r="D28" s="8">
        <f t="array" ref="D28">IFERROR(VLOOKUP(D$4,IF(LEFTB(LOOKUP(ROW($K$5:$K$387),ROW($K$5:$K$387)/ISTEXT($K$5:$K$387),$K$5:$K$387),10)=$B28,$K$5:$L$387),2,),)</f>
        <v>0</v>
      </c>
      <c r="E28" s="8">
        <f t="array" ref="E28">IFERROR(VLOOKUP(E$4,IF(LEFTB(LOOKUP(ROW($K$5:$K$387),ROW($K$5:$K$387)/ISTEXT($K$5:$K$387),$K$5:$K$387),10)=$B28,$K$5:$L$387),2,),)</f>
        <v>8192</v>
      </c>
      <c r="F28" s="8">
        <f t="array" ref="F28">IFERROR(VLOOKUP(F$4,IF(LEFTB(LOOKUP(ROW($K$5:$K$387),ROW($K$5:$K$387)/ISTEXT($K$5:$K$387),$K$5:$K$387),10)=$B28,$K$5:$L$387),2,),)</f>
        <v>6080</v>
      </c>
      <c r="G28" s="8">
        <f t="array" ref="G28">IFERROR(VLOOKUP(G$4,IF(LEFTB(LOOKUP(ROW($K$5:$K$387),ROW($K$5:$K$387)/ISTEXT($K$5:$K$387),$K$5:$K$387),10)=$B28,$K$5:$L$387),2,),)</f>
        <v>6336</v>
      </c>
      <c r="H28" s="8">
        <f t="array" ref="H28">IFERROR(VLOOKUP(H$4,IF(LEFTB(LOOKUP(ROW($K$5:$K$387),ROW($K$5:$K$387)/ISTEXT($K$5:$K$387),$K$5:$K$387),10)=$B28,$K$5:$L$387),2,),)</f>
        <v>14528</v>
      </c>
      <c r="I28" s="12">
        <f t="shared" si="0"/>
        <v>35136</v>
      </c>
      <c r="K28" s="15">
        <v>42132</v>
      </c>
      <c r="L28" s="14">
        <v>17272</v>
      </c>
    </row>
    <row r="29" spans="2:12" x14ac:dyDescent="0.25">
      <c r="B29" s="6" t="s">
        <v>125</v>
      </c>
      <c r="C29" s="6" t="s">
        <v>126</v>
      </c>
      <c r="D29" s="8">
        <f t="array" ref="D29">IFERROR(VLOOKUP(D$4,IF(LEFTB(LOOKUP(ROW($K$5:$K$387),ROW($K$5:$K$387)/ISTEXT($K$5:$K$387),$K$5:$K$387),10)=$B29,$K$5:$L$387),2,),)</f>
        <v>0</v>
      </c>
      <c r="E29" s="8">
        <f t="array" ref="E29">IFERROR(VLOOKUP(E$4,IF(LEFTB(LOOKUP(ROW($K$5:$K$387),ROW($K$5:$K$387)/ISTEXT($K$5:$K$387),$K$5:$K$387),10)=$B29,$K$5:$L$387),2,),)</f>
        <v>64</v>
      </c>
      <c r="F29" s="8">
        <f t="array" ref="F29">IFERROR(VLOOKUP(F$4,IF(LEFTB(LOOKUP(ROW($K$5:$K$387),ROW($K$5:$K$387)/ISTEXT($K$5:$K$387),$K$5:$K$387),10)=$B29,$K$5:$L$387),2,),)</f>
        <v>256</v>
      </c>
      <c r="G29" s="8">
        <f t="array" ref="G29">IFERROR(VLOOKUP(G$4,IF(LEFTB(LOOKUP(ROW($K$5:$K$387),ROW($K$5:$K$387)/ISTEXT($K$5:$K$387),$K$5:$K$387),10)=$B29,$K$5:$L$387),2,),)</f>
        <v>576</v>
      </c>
      <c r="H29" s="8">
        <f t="array" ref="H29">IFERROR(VLOOKUP(H$4,IF(LEFTB(LOOKUP(ROW($K$5:$K$387),ROW($K$5:$K$387)/ISTEXT($K$5:$K$387),$K$5:$K$387),10)=$B29,$K$5:$L$387),2,),)</f>
        <v>1600</v>
      </c>
      <c r="I29" s="12">
        <f t="shared" si="0"/>
        <v>2496</v>
      </c>
      <c r="K29" s="13" t="s">
        <v>7</v>
      </c>
      <c r="L29" s="14">
        <v>23568</v>
      </c>
    </row>
    <row r="30" spans="2:12" x14ac:dyDescent="0.25">
      <c r="B30" s="6" t="s">
        <v>127</v>
      </c>
      <c r="C30" s="6" t="s">
        <v>128</v>
      </c>
      <c r="D30" s="8">
        <f t="array" ref="D30">IFERROR(VLOOKUP(D$4,IF(LEFTB(LOOKUP(ROW($K$5:$K$387),ROW($K$5:$K$387)/ISTEXT($K$5:$K$387),$K$5:$K$387),10)=$B30,$K$5:$L$387),2,),)</f>
        <v>0</v>
      </c>
      <c r="E30" s="8">
        <f t="array" ref="E30">IFERROR(VLOOKUP(E$4,IF(LEFTB(LOOKUP(ROW($K$5:$K$387),ROW($K$5:$K$387)/ISTEXT($K$5:$K$387),$K$5:$K$387),10)=$B30,$K$5:$L$387),2,),)</f>
        <v>384</v>
      </c>
      <c r="F30" s="8">
        <f t="array" ref="F30">IFERROR(VLOOKUP(F$4,IF(LEFTB(LOOKUP(ROW($K$5:$K$387),ROW($K$5:$K$387)/ISTEXT($K$5:$K$387),$K$5:$K$387),10)=$B30,$K$5:$L$387),2,),)</f>
        <v>256</v>
      </c>
      <c r="G30" s="8">
        <f t="array" ref="G30">IFERROR(VLOOKUP(G$4,IF(LEFTB(LOOKUP(ROW($K$5:$K$387),ROW($K$5:$K$387)/ISTEXT($K$5:$K$387),$K$5:$K$387),10)=$B30,$K$5:$L$387),2,),)</f>
        <v>512</v>
      </c>
      <c r="H30" s="8">
        <f t="array" ref="H30">IFERROR(VLOOKUP(H$4,IF(LEFTB(LOOKUP(ROW($K$5:$K$387),ROW($K$5:$K$387)/ISTEXT($K$5:$K$387),$K$5:$K$387),10)=$B30,$K$5:$L$387),2,),)</f>
        <v>448</v>
      </c>
      <c r="I30" s="12">
        <f t="shared" si="0"/>
        <v>1600</v>
      </c>
      <c r="K30" s="15">
        <v>42125</v>
      </c>
      <c r="L30" s="14">
        <v>0</v>
      </c>
    </row>
    <row r="31" spans="2:12" x14ac:dyDescent="0.25">
      <c r="B31" s="6" t="s">
        <v>129</v>
      </c>
      <c r="C31" s="6" t="s">
        <v>130</v>
      </c>
      <c r="D31" s="8">
        <f t="array" ref="D31">IFERROR(VLOOKUP(D$4,IF(LEFTB(LOOKUP(ROW($K$5:$K$387),ROW($K$5:$K$387)/ISTEXT($K$5:$K$387),$K$5:$K$387),10)=$B31,$K$5:$L$387),2,),)</f>
        <v>0</v>
      </c>
      <c r="E31" s="8">
        <f t="array" ref="E31">IFERROR(VLOOKUP(E$4,IF(LEFTB(LOOKUP(ROW($K$5:$K$387),ROW($K$5:$K$387)/ISTEXT($K$5:$K$387),$K$5:$K$387),10)=$B31,$K$5:$L$387),2,),)</f>
        <v>640</v>
      </c>
      <c r="F31" s="8">
        <f t="array" ref="F31">IFERROR(VLOOKUP(F$4,IF(LEFTB(LOOKUP(ROW($K$5:$K$387),ROW($K$5:$K$387)/ISTEXT($K$5:$K$387),$K$5:$K$387),10)=$B31,$K$5:$L$387),2,),)</f>
        <v>896</v>
      </c>
      <c r="G31" s="8">
        <f t="array" ref="G31">IFERROR(VLOOKUP(G$4,IF(LEFTB(LOOKUP(ROW($K$5:$K$387),ROW($K$5:$K$387)/ISTEXT($K$5:$K$387),$K$5:$K$387),10)=$B31,$K$5:$L$387),2,),)</f>
        <v>1216</v>
      </c>
      <c r="H31" s="8">
        <f t="array" ref="H31">IFERROR(VLOOKUP(H$4,IF(LEFTB(LOOKUP(ROW($K$5:$K$387),ROW($K$5:$K$387)/ISTEXT($K$5:$K$387),$K$5:$K$387),10)=$B31,$K$5:$L$387),2,),)</f>
        <v>640</v>
      </c>
      <c r="I31" s="12">
        <f t="shared" si="0"/>
        <v>3392</v>
      </c>
      <c r="K31" s="15">
        <v>42129</v>
      </c>
      <c r="L31" s="14">
        <v>4752</v>
      </c>
    </row>
    <row r="32" spans="2:12" x14ac:dyDescent="0.25">
      <c r="B32" s="6" t="s">
        <v>131</v>
      </c>
      <c r="C32" s="6" t="s">
        <v>132</v>
      </c>
      <c r="D32" s="8">
        <f t="array" ref="D32">IFERROR(VLOOKUP(D$4,IF(LEFTB(LOOKUP(ROW($K$5:$K$387),ROW($K$5:$K$387)/ISTEXT($K$5:$K$387),$K$5:$K$387),10)=$B32,$K$5:$L$387),2,),)</f>
        <v>0</v>
      </c>
      <c r="E32" s="8">
        <f t="array" ref="E32">IFERROR(VLOOKUP(E$4,IF(LEFTB(LOOKUP(ROW($K$5:$K$387),ROW($K$5:$K$387)/ISTEXT($K$5:$K$387),$K$5:$K$387),10)=$B32,$K$5:$L$387),2,),)</f>
        <v>4080</v>
      </c>
      <c r="F32" s="8">
        <f t="array" ref="F32">IFERROR(VLOOKUP(F$4,IF(LEFTB(LOOKUP(ROW($K$5:$K$387),ROW($K$5:$K$387)/ISTEXT($K$5:$K$387),$K$5:$K$387),10)=$B32,$K$5:$L$387),2,),)</f>
        <v>5466</v>
      </c>
      <c r="G32" s="8">
        <f t="array" ref="G32">IFERROR(VLOOKUP(G$4,IF(LEFTB(LOOKUP(ROW($K$5:$K$387),ROW($K$5:$K$387)/ISTEXT($K$5:$K$387),$K$5:$K$387),10)=$B32,$K$5:$L$387),2,),)</f>
        <v>10986</v>
      </c>
      <c r="H32" s="8">
        <f t="array" ref="H32">IFERROR(VLOOKUP(H$4,IF(LEFTB(LOOKUP(ROW($K$5:$K$387),ROW($K$5:$K$387)/ISTEXT($K$5:$K$387),$K$5:$K$387),10)=$B32,$K$5:$L$387),2,),)</f>
        <v>17244</v>
      </c>
      <c r="I32" s="12">
        <f t="shared" si="0"/>
        <v>37776</v>
      </c>
      <c r="K32" s="15">
        <v>42130</v>
      </c>
      <c r="L32" s="14">
        <v>5088</v>
      </c>
    </row>
    <row r="33" spans="2:12" x14ac:dyDescent="0.25">
      <c r="B33" s="6" t="s">
        <v>133</v>
      </c>
      <c r="C33" s="6" t="s">
        <v>134</v>
      </c>
      <c r="D33" s="8">
        <f t="array" ref="D33">IFERROR(VLOOKUP(D$4,IF(LEFTB(LOOKUP(ROW($K$5:$K$387),ROW($K$5:$K$387)/ISTEXT($K$5:$K$387),$K$5:$K$387),10)=$B33,$K$5:$L$387),2,),)</f>
        <v>0</v>
      </c>
      <c r="E33" s="8">
        <f t="array" ref="E33">IFERROR(VLOOKUP(E$4,IF(LEFTB(LOOKUP(ROW($K$5:$K$387),ROW($K$5:$K$387)/ISTEXT($K$5:$K$387),$K$5:$K$387),10)=$B33,$K$5:$L$387),2,),)</f>
        <v>3904</v>
      </c>
      <c r="F33" s="8">
        <f t="array" ref="F33">IFERROR(VLOOKUP(F$4,IF(LEFTB(LOOKUP(ROW($K$5:$K$387),ROW($K$5:$K$387)/ISTEXT($K$5:$K$387),$K$5:$K$387),10)=$B33,$K$5:$L$387),2,),)</f>
        <v>5736</v>
      </c>
      <c r="G33" s="8">
        <f t="array" ref="G33">IFERROR(VLOOKUP(G$4,IF(LEFTB(LOOKUP(ROW($K$5:$K$387),ROW($K$5:$K$387)/ISTEXT($K$5:$K$387),$K$5:$K$387),10)=$B33,$K$5:$L$387),2,),)</f>
        <v>6200</v>
      </c>
      <c r="H33" s="8">
        <f t="array" ref="H33">IFERROR(VLOOKUP(H$4,IF(LEFTB(LOOKUP(ROW($K$5:$K$387),ROW($K$5:$K$387)/ISTEXT($K$5:$K$387),$K$5:$K$387),10)=$B33,$K$5:$L$387),2,),)</f>
        <v>11448</v>
      </c>
      <c r="I33" s="12">
        <f t="shared" si="0"/>
        <v>27288</v>
      </c>
      <c r="K33" s="15">
        <v>42131</v>
      </c>
      <c r="L33" s="14">
        <v>4128</v>
      </c>
    </row>
    <row r="34" spans="2:12" x14ac:dyDescent="0.25">
      <c r="B34" s="6" t="s">
        <v>135</v>
      </c>
      <c r="C34" s="6" t="s">
        <v>136</v>
      </c>
      <c r="D34" s="8">
        <f t="array" ref="D34">IFERROR(VLOOKUP(D$4,IF(LEFTB(LOOKUP(ROW($K$5:$K$387),ROW($K$5:$K$387)/ISTEXT($K$5:$K$387),$K$5:$K$387),10)=$B34,$K$5:$L$387),2,),)</f>
        <v>0</v>
      </c>
      <c r="E34" s="8">
        <f t="array" ref="E34">IFERROR(VLOOKUP(E$4,IF(LEFTB(LOOKUP(ROW($K$5:$K$387),ROW($K$5:$K$387)/ISTEXT($K$5:$K$387),$K$5:$K$387),10)=$B34,$K$5:$L$387),2,),)</f>
        <v>6144</v>
      </c>
      <c r="F34" s="8">
        <f t="array" ref="F34">IFERROR(VLOOKUP(F$4,IF(LEFTB(LOOKUP(ROW($K$5:$K$387),ROW($K$5:$K$387)/ISTEXT($K$5:$K$387),$K$5:$K$387),10)=$B34,$K$5:$L$387),2,),)</f>
        <v>7480</v>
      </c>
      <c r="G34" s="8">
        <f t="array" ref="G34">IFERROR(VLOOKUP(G$4,IF(LEFTB(LOOKUP(ROW($K$5:$K$387),ROW($K$5:$K$387)/ISTEXT($K$5:$K$387),$K$5:$K$387),10)=$B34,$K$5:$L$387),2,),)</f>
        <v>9400</v>
      </c>
      <c r="H34" s="8">
        <f t="array" ref="H34">IFERROR(VLOOKUP(H$4,IF(LEFTB(LOOKUP(ROW($K$5:$K$387),ROW($K$5:$K$387)/ISTEXT($K$5:$K$387),$K$5:$K$387),10)=$B34,$K$5:$L$387),2,),)</f>
        <v>12024</v>
      </c>
      <c r="I34" s="12">
        <f t="shared" si="0"/>
        <v>35048</v>
      </c>
      <c r="K34" s="15">
        <v>42132</v>
      </c>
      <c r="L34" s="14">
        <v>9600</v>
      </c>
    </row>
    <row r="35" spans="2:12" x14ac:dyDescent="0.25">
      <c r="B35" s="6" t="s">
        <v>137</v>
      </c>
      <c r="C35" s="6" t="s">
        <v>138</v>
      </c>
      <c r="D35" s="8">
        <f t="array" ref="D35">IFERROR(VLOOKUP(D$4,IF(LEFTB(LOOKUP(ROW($K$5:$K$387),ROW($K$5:$K$387)/ISTEXT($K$5:$K$387),$K$5:$K$387),10)=$B35,$K$5:$L$387),2,),)</f>
        <v>0</v>
      </c>
      <c r="E35" s="8">
        <f t="array" ref="E35">IFERROR(VLOOKUP(E$4,IF(LEFTB(LOOKUP(ROW($K$5:$K$387),ROW($K$5:$K$387)/ISTEXT($K$5:$K$387),$K$5:$K$387),10)=$B35,$K$5:$L$387),2,),)</f>
        <v>1776</v>
      </c>
      <c r="F35" s="8">
        <f t="array" ref="F35">IFERROR(VLOOKUP(F$4,IF(LEFTB(LOOKUP(ROW($K$5:$K$387),ROW($K$5:$K$387)/ISTEXT($K$5:$K$387),$K$5:$K$387),10)=$B35,$K$5:$L$387),2,),)</f>
        <v>3312</v>
      </c>
      <c r="G35" s="8">
        <f t="array" ref="G35">IFERROR(VLOOKUP(G$4,IF(LEFTB(LOOKUP(ROW($K$5:$K$387),ROW($K$5:$K$387)/ISTEXT($K$5:$K$387),$K$5:$K$387),10)=$B35,$K$5:$L$387),2,),)</f>
        <v>1680</v>
      </c>
      <c r="H35" s="8">
        <f t="array" ref="H35">IFERROR(VLOOKUP(H$4,IF(LEFTB(LOOKUP(ROW($K$5:$K$387),ROW($K$5:$K$387)/ISTEXT($K$5:$K$387),$K$5:$K$387),10)=$B35,$K$5:$L$387),2,),)</f>
        <v>4464</v>
      </c>
      <c r="I35" s="12">
        <f t="shared" si="0"/>
        <v>11232</v>
      </c>
      <c r="K35" s="13" t="s">
        <v>8</v>
      </c>
      <c r="L35" s="14">
        <v>8976</v>
      </c>
    </row>
    <row r="36" spans="2:12" x14ac:dyDescent="0.25">
      <c r="B36" s="6" t="s">
        <v>139</v>
      </c>
      <c r="C36" s="6" t="s">
        <v>140</v>
      </c>
      <c r="D36" s="8">
        <f t="array" ref="D36">IFERROR(VLOOKUP(D$4,IF(LEFTB(LOOKUP(ROW($K$5:$K$387),ROW($K$5:$K$387)/ISTEXT($K$5:$K$387),$K$5:$K$387),10)=$B36,$K$5:$L$387),2,),)</f>
        <v>0</v>
      </c>
      <c r="E36" s="8">
        <f t="array" ref="E36">IFERROR(VLOOKUP(E$4,IF(LEFTB(LOOKUP(ROW($K$5:$K$387),ROW($K$5:$K$387)/ISTEXT($K$5:$K$387),$K$5:$K$387),10)=$B36,$K$5:$L$387),2,),)</f>
        <v>16896</v>
      </c>
      <c r="F36" s="8">
        <f t="array" ref="F36">IFERROR(VLOOKUP(F$4,IF(LEFTB(LOOKUP(ROW($K$5:$K$387),ROW($K$5:$K$387)/ISTEXT($K$5:$K$387),$K$5:$K$387),10)=$B36,$K$5:$L$387),2,),)</f>
        <v>18804</v>
      </c>
      <c r="G36" s="8">
        <f t="array" ref="G36">IFERROR(VLOOKUP(G$4,IF(LEFTB(LOOKUP(ROW($K$5:$K$387),ROW($K$5:$K$387)/ISTEXT($K$5:$K$387),$K$5:$K$387),10)=$B36,$K$5:$L$387),2,),)</f>
        <v>29256</v>
      </c>
      <c r="H36" s="8">
        <f t="array" ref="H36">IFERROR(VLOOKUP(H$4,IF(LEFTB(LOOKUP(ROW($K$5:$K$387),ROW($K$5:$K$387)/ISTEXT($K$5:$K$387),$K$5:$K$387),10)=$B36,$K$5:$L$387),2,),)</f>
        <v>46236</v>
      </c>
      <c r="I36" s="12">
        <f t="shared" si="0"/>
        <v>111192</v>
      </c>
      <c r="K36" s="15">
        <v>42125</v>
      </c>
      <c r="L36" s="14">
        <v>0</v>
      </c>
    </row>
    <row r="37" spans="2:12" x14ac:dyDescent="0.25">
      <c r="B37" s="6" t="s">
        <v>141</v>
      </c>
      <c r="C37" s="6" t="s">
        <v>142</v>
      </c>
      <c r="D37" s="8">
        <f t="array" ref="D37">IFERROR(VLOOKUP(D$4,IF(LEFTB(LOOKUP(ROW($K$5:$K$387),ROW($K$5:$K$387)/ISTEXT($K$5:$K$387),$K$5:$K$387),10)=$B37,$K$5:$L$387),2,),)</f>
        <v>0</v>
      </c>
      <c r="E37" s="8">
        <f t="array" ref="E37">IFERROR(VLOOKUP(E$4,IF(LEFTB(LOOKUP(ROW($K$5:$K$387),ROW($K$5:$K$387)/ISTEXT($K$5:$K$387),$K$5:$K$387),10)=$B37,$K$5:$L$387),2,),)</f>
        <v>680</v>
      </c>
      <c r="F37" s="8">
        <f t="array" ref="F37">IFERROR(VLOOKUP(F$4,IF(LEFTB(LOOKUP(ROW($K$5:$K$387),ROW($K$5:$K$387)/ISTEXT($K$5:$K$387),$K$5:$K$387),10)=$B37,$K$5:$L$387),2,),)</f>
        <v>80</v>
      </c>
      <c r="G37" s="8">
        <f t="array" ref="G37">IFERROR(VLOOKUP(G$4,IF(LEFTB(LOOKUP(ROW($K$5:$K$387),ROW($K$5:$K$387)/ISTEXT($K$5:$K$387),$K$5:$K$387),10)=$B37,$K$5:$L$387),2,),)</f>
        <v>880</v>
      </c>
      <c r="H37" s="8">
        <f t="array" ref="H37">IFERROR(VLOOKUP(H$4,IF(LEFTB(LOOKUP(ROW($K$5:$K$387),ROW($K$5:$K$387)/ISTEXT($K$5:$K$387),$K$5:$K$387),10)=$B37,$K$5:$L$387),2,),)</f>
        <v>1960</v>
      </c>
      <c r="I37" s="12">
        <f t="shared" si="0"/>
        <v>3600</v>
      </c>
      <c r="K37" s="15">
        <v>42129</v>
      </c>
      <c r="L37" s="14">
        <v>1824</v>
      </c>
    </row>
    <row r="38" spans="2:12" x14ac:dyDescent="0.25">
      <c r="B38" s="6" t="s">
        <v>143</v>
      </c>
      <c r="C38" s="6" t="s">
        <v>144</v>
      </c>
      <c r="D38" s="8">
        <f t="array" ref="D38">IFERROR(VLOOKUP(D$4,IF(LEFTB(LOOKUP(ROW($K$5:$K$387),ROW($K$5:$K$387)/ISTEXT($K$5:$K$387),$K$5:$K$387),10)=$B38,$K$5:$L$387),2,),)</f>
        <v>0</v>
      </c>
      <c r="E38" s="8">
        <f t="array" ref="E38">IFERROR(VLOOKUP(E$4,IF(LEFTB(LOOKUP(ROW($K$5:$K$387),ROW($K$5:$K$387)/ISTEXT($K$5:$K$387),$K$5:$K$387),10)=$B38,$K$5:$L$387),2,),)</f>
        <v>36</v>
      </c>
      <c r="F38" s="8">
        <f t="array" ref="F38">IFERROR(VLOOKUP(F$4,IF(LEFTB(LOOKUP(ROW($K$5:$K$387),ROW($K$5:$K$387)/ISTEXT($K$5:$K$387),$K$5:$K$387),10)=$B38,$K$5:$L$387),2,),)</f>
        <v>216</v>
      </c>
      <c r="G38" s="8">
        <f t="array" ref="G38">IFERROR(VLOOKUP(G$4,IF(LEFTB(LOOKUP(ROW($K$5:$K$387),ROW($K$5:$K$387)/ISTEXT($K$5:$K$387),$K$5:$K$387),10)=$B38,$K$5:$L$387),2,),)</f>
        <v>0</v>
      </c>
      <c r="H38" s="8">
        <f t="array" ref="H38">IFERROR(VLOOKUP(H$4,IF(LEFTB(LOOKUP(ROW($K$5:$K$387),ROW($K$5:$K$387)/ISTEXT($K$5:$K$387),$K$5:$K$387),10)=$B38,$K$5:$L$387),2,),)</f>
        <v>0</v>
      </c>
      <c r="I38" s="12">
        <f t="shared" si="0"/>
        <v>252</v>
      </c>
      <c r="K38" s="15">
        <v>42130</v>
      </c>
      <c r="L38" s="14">
        <v>2976</v>
      </c>
    </row>
    <row r="39" spans="2:12" x14ac:dyDescent="0.25">
      <c r="B39" s="6" t="s">
        <v>145</v>
      </c>
      <c r="C39" s="6" t="s">
        <v>146</v>
      </c>
      <c r="D39" s="8">
        <f t="array" ref="D39">IFERROR(VLOOKUP(D$4,IF(LEFTB(LOOKUP(ROW($K$5:$K$387),ROW($K$5:$K$387)/ISTEXT($K$5:$K$387),$K$5:$K$387),10)=$B39,$K$5:$L$387),2,),)</f>
        <v>0</v>
      </c>
      <c r="E39" s="8">
        <f t="array" ref="E39">IFERROR(VLOOKUP(E$4,IF(LEFTB(LOOKUP(ROW($K$5:$K$387),ROW($K$5:$K$387)/ISTEXT($K$5:$K$387),$K$5:$K$387),10)=$B39,$K$5:$L$387),2,),)</f>
        <v>0</v>
      </c>
      <c r="F39" s="8">
        <f t="array" ref="F39">IFERROR(VLOOKUP(F$4,IF(LEFTB(LOOKUP(ROW($K$5:$K$387),ROW($K$5:$K$387)/ISTEXT($K$5:$K$387),$K$5:$K$387),10)=$B39,$K$5:$L$387),2,),)</f>
        <v>0</v>
      </c>
      <c r="G39" s="8">
        <f t="array" ref="G39">IFERROR(VLOOKUP(G$4,IF(LEFTB(LOOKUP(ROW($K$5:$K$387),ROW($K$5:$K$387)/ISTEXT($K$5:$K$387),$K$5:$K$387),10)=$B39,$K$5:$L$387),2,),)</f>
        <v>0</v>
      </c>
      <c r="H39" s="8">
        <f t="array" ref="H39">IFERROR(VLOOKUP(H$4,IF(LEFTB(LOOKUP(ROW($K$5:$K$387),ROW($K$5:$K$387)/ISTEXT($K$5:$K$387),$K$5:$K$387),10)=$B39,$K$5:$L$387),2,),)</f>
        <v>0</v>
      </c>
      <c r="I39" s="12">
        <f t="shared" si="0"/>
        <v>0</v>
      </c>
      <c r="K39" s="15">
        <v>42131</v>
      </c>
      <c r="L39" s="14">
        <v>2064</v>
      </c>
    </row>
    <row r="40" spans="2:12" x14ac:dyDescent="0.25">
      <c r="B40" s="6" t="s">
        <v>147</v>
      </c>
      <c r="C40" s="6" t="s">
        <v>148</v>
      </c>
      <c r="D40" s="8">
        <f t="array" ref="D40">IFERROR(VLOOKUP(D$4,IF(LEFTB(LOOKUP(ROW($K$5:$K$387),ROW($K$5:$K$387)/ISTEXT($K$5:$K$387),$K$5:$K$387),10)=$B40,$K$5:$L$387),2,),)</f>
        <v>0</v>
      </c>
      <c r="E40" s="8">
        <f t="array" ref="E40">IFERROR(VLOOKUP(E$4,IF(LEFTB(LOOKUP(ROW($K$5:$K$387),ROW($K$5:$K$387)/ISTEXT($K$5:$K$387),$K$5:$K$387),10)=$B40,$K$5:$L$387),2,),)</f>
        <v>352</v>
      </c>
      <c r="F40" s="8">
        <f t="array" ref="F40">IFERROR(VLOOKUP(F$4,IF(LEFTB(LOOKUP(ROW($K$5:$K$387),ROW($K$5:$K$387)/ISTEXT($K$5:$K$387),$K$5:$K$387),10)=$B40,$K$5:$L$387),2,),)</f>
        <v>836</v>
      </c>
      <c r="G40" s="8">
        <f t="array" ref="G40">IFERROR(VLOOKUP(G$4,IF(LEFTB(LOOKUP(ROW($K$5:$K$387),ROW($K$5:$K$387)/ISTEXT($K$5:$K$387),$K$5:$K$387),10)=$B40,$K$5:$L$387),2,),)</f>
        <v>572</v>
      </c>
      <c r="H40" s="8">
        <f t="array" ref="H40">IFERROR(VLOOKUP(H$4,IF(LEFTB(LOOKUP(ROW($K$5:$K$387),ROW($K$5:$K$387)/ISTEXT($K$5:$K$387),$K$5:$K$387),10)=$B40,$K$5:$L$387),2,),)</f>
        <v>4312</v>
      </c>
      <c r="I40" s="12">
        <f t="shared" si="0"/>
        <v>6072</v>
      </c>
      <c r="K40" s="15">
        <v>42132</v>
      </c>
      <c r="L40" s="14">
        <v>2112</v>
      </c>
    </row>
    <row r="41" spans="2:12" x14ac:dyDescent="0.25">
      <c r="B41" s="6" t="s">
        <v>149</v>
      </c>
      <c r="C41" s="6" t="s">
        <v>150</v>
      </c>
      <c r="D41" s="8">
        <f t="array" ref="D41">IFERROR(VLOOKUP(D$4,IF(LEFTB(LOOKUP(ROW($K$5:$K$387),ROW($K$5:$K$387)/ISTEXT($K$5:$K$387),$K$5:$K$387),10)=$B41,$K$5:$L$387),2,),)</f>
        <v>0</v>
      </c>
      <c r="E41" s="8">
        <f t="array" ref="E41">IFERROR(VLOOKUP(E$4,IF(LEFTB(LOOKUP(ROW($K$5:$K$387),ROW($K$5:$K$387)/ISTEXT($K$5:$K$387),$K$5:$K$387),10)=$B41,$K$5:$L$387),2,),)</f>
        <v>43.2</v>
      </c>
      <c r="F41" s="8">
        <f t="array" ref="F41">IFERROR(VLOOKUP(F$4,IF(LEFTB(LOOKUP(ROW($K$5:$K$387),ROW($K$5:$K$387)/ISTEXT($K$5:$K$387),$K$5:$K$387),10)=$B41,$K$5:$L$387),2,),)</f>
        <v>129.6</v>
      </c>
      <c r="G41" s="8">
        <f t="array" ref="G41">IFERROR(VLOOKUP(G$4,IF(LEFTB(LOOKUP(ROW($K$5:$K$387),ROW($K$5:$K$387)/ISTEXT($K$5:$K$387),$K$5:$K$387),10)=$B41,$K$5:$L$387),2,),)</f>
        <v>259.20000000000005</v>
      </c>
      <c r="H41" s="8">
        <f t="array" ref="H41">IFERROR(VLOOKUP(H$4,IF(LEFTB(LOOKUP(ROW($K$5:$K$387),ROW($K$5:$K$387)/ISTEXT($K$5:$K$387),$K$5:$K$387),10)=$B41,$K$5:$L$387),2,),)</f>
        <v>7776</v>
      </c>
      <c r="I41" s="12">
        <f t="shared" si="0"/>
        <v>8208</v>
      </c>
      <c r="K41" s="13" t="s">
        <v>9</v>
      </c>
      <c r="L41" s="14">
        <v>31168</v>
      </c>
    </row>
    <row r="42" spans="2:12" x14ac:dyDescent="0.25">
      <c r="B42" s="6" t="s">
        <v>151</v>
      </c>
      <c r="C42" s="6" t="s">
        <v>152</v>
      </c>
      <c r="D42" s="8">
        <f t="array" ref="D42">IFERROR(VLOOKUP(D$4,IF(LEFTB(LOOKUP(ROW($K$5:$K$387),ROW($K$5:$K$387)/ISTEXT($K$5:$K$387),$K$5:$K$387),10)=$B42,$K$5:$L$387),2,),)</f>
        <v>0</v>
      </c>
      <c r="E42" s="8">
        <f t="array" ref="E42">IFERROR(VLOOKUP(E$4,IF(LEFTB(LOOKUP(ROW($K$5:$K$387),ROW($K$5:$K$387)/ISTEXT($K$5:$K$387),$K$5:$K$387),10)=$B42,$K$5:$L$387),2,),)</f>
        <v>475.19999999999993</v>
      </c>
      <c r="F42" s="8">
        <f t="array" ref="F42">IFERROR(VLOOKUP(F$4,IF(LEFTB(LOOKUP(ROW($K$5:$K$387),ROW($K$5:$K$387)/ISTEXT($K$5:$K$387),$K$5:$K$387),10)=$B42,$K$5:$L$387),2,),)</f>
        <v>259.2</v>
      </c>
      <c r="G42" s="8">
        <f t="array" ref="G42">IFERROR(VLOOKUP(G$4,IF(LEFTB(LOOKUP(ROW($K$5:$K$387),ROW($K$5:$K$387)/ISTEXT($K$5:$K$387),$K$5:$K$387),10)=$B42,$K$5:$L$387),2,),)</f>
        <v>734.4</v>
      </c>
      <c r="H42" s="8">
        <f t="array" ref="H42">IFERROR(VLOOKUP(H$4,IF(LEFTB(LOOKUP(ROW($K$5:$K$387),ROW($K$5:$K$387)/ISTEXT($K$5:$K$387),$K$5:$K$387),10)=$B42,$K$5:$L$387),2,),)</f>
        <v>10584</v>
      </c>
      <c r="I42" s="12">
        <f t="shared" si="0"/>
        <v>12052.8</v>
      </c>
      <c r="K42" s="15">
        <v>42125</v>
      </c>
      <c r="L42" s="14">
        <v>0</v>
      </c>
    </row>
    <row r="43" spans="2:12" x14ac:dyDescent="0.25">
      <c r="B43" s="6" t="s">
        <v>153</v>
      </c>
      <c r="C43" s="6" t="s">
        <v>154</v>
      </c>
      <c r="D43" s="8">
        <f t="array" ref="D43">IFERROR(VLOOKUP(D$4,IF(LEFTB(LOOKUP(ROW($K$5:$K$387),ROW($K$5:$K$387)/ISTEXT($K$5:$K$387),$K$5:$K$387),10)=$B43,$K$5:$L$387),2,),)</f>
        <v>0</v>
      </c>
      <c r="E43" s="8">
        <f t="array" ref="E43">IFERROR(VLOOKUP(E$4,IF(LEFTB(LOOKUP(ROW($K$5:$K$387),ROW($K$5:$K$387)/ISTEXT($K$5:$K$387),$K$5:$K$387),10)=$B43,$K$5:$L$387),2,),)</f>
        <v>604.79999999999995</v>
      </c>
      <c r="F43" s="8">
        <f t="array" ref="F43">IFERROR(VLOOKUP(F$4,IF(LEFTB(LOOKUP(ROW($K$5:$K$387),ROW($K$5:$K$387)/ISTEXT($K$5:$K$387),$K$5:$K$387),10)=$B43,$K$5:$L$387),2,),)</f>
        <v>129.60000000000002</v>
      </c>
      <c r="G43" s="8">
        <f t="array" ref="G43">IFERROR(VLOOKUP(G$4,IF(LEFTB(LOOKUP(ROW($K$5:$K$387),ROW($K$5:$K$387)/ISTEXT($K$5:$K$387),$K$5:$K$387),10)=$B43,$K$5:$L$387),2,),)</f>
        <v>302.40000000000003</v>
      </c>
      <c r="H43" s="8">
        <f t="array" ref="H43">IFERROR(VLOOKUP(H$4,IF(LEFTB(LOOKUP(ROW($K$5:$K$387),ROW($K$5:$K$387)/ISTEXT($K$5:$K$387),$K$5:$K$387),10)=$B43,$K$5:$L$387),2,),)</f>
        <v>2419.2000000000003</v>
      </c>
      <c r="I43" s="12">
        <f t="shared" si="0"/>
        <v>3456</v>
      </c>
      <c r="K43" s="15">
        <v>42129</v>
      </c>
      <c r="L43" s="14">
        <v>7424</v>
      </c>
    </row>
    <row r="44" spans="2:12" x14ac:dyDescent="0.25">
      <c r="B44" s="6" t="s">
        <v>155</v>
      </c>
      <c r="C44" s="6" t="s">
        <v>156</v>
      </c>
      <c r="D44" s="8">
        <f t="array" ref="D44">IFERROR(VLOOKUP(D$4,IF(LEFTB(LOOKUP(ROW($K$5:$K$387),ROW($K$5:$K$387)/ISTEXT($K$5:$K$387),$K$5:$K$387),10)=$B44,$K$5:$L$387),2,),)</f>
        <v>0</v>
      </c>
      <c r="E44" s="8">
        <f t="array" ref="E44">IFERROR(VLOOKUP(E$4,IF(LEFTB(LOOKUP(ROW($K$5:$K$387),ROW($K$5:$K$387)/ISTEXT($K$5:$K$387),$K$5:$K$387),10)=$B44,$K$5:$L$387),2,),)</f>
        <v>648</v>
      </c>
      <c r="F44" s="8">
        <f t="array" ref="F44">IFERROR(VLOOKUP(F$4,IF(LEFTB(LOOKUP(ROW($K$5:$K$387),ROW($K$5:$K$387)/ISTEXT($K$5:$K$387),$K$5:$K$387),10)=$B44,$K$5:$L$387),2,),)</f>
        <v>129.60000000000002</v>
      </c>
      <c r="G44" s="8">
        <f t="array" ref="G44">IFERROR(VLOOKUP(G$4,IF(LEFTB(LOOKUP(ROW($K$5:$K$387),ROW($K$5:$K$387)/ISTEXT($K$5:$K$387),$K$5:$K$387),10)=$B44,$K$5:$L$387),2,),)</f>
        <v>777.60000000000014</v>
      </c>
      <c r="H44" s="8">
        <f t="array" ref="H44">IFERROR(VLOOKUP(H$4,IF(LEFTB(LOOKUP(ROW($K$5:$K$387),ROW($K$5:$K$387)/ISTEXT($K$5:$K$387),$K$5:$K$387),10)=$B44,$K$5:$L$387),2,),)</f>
        <v>993.60000000000014</v>
      </c>
      <c r="I44" s="12">
        <f t="shared" si="0"/>
        <v>2548.8000000000002</v>
      </c>
      <c r="K44" s="15">
        <v>42130</v>
      </c>
      <c r="L44" s="14">
        <v>4864</v>
      </c>
    </row>
    <row r="45" spans="2:12" x14ac:dyDescent="0.25">
      <c r="B45" s="6" t="s">
        <v>157</v>
      </c>
      <c r="C45" s="6" t="s">
        <v>158</v>
      </c>
      <c r="D45" s="8">
        <f t="array" ref="D45">IFERROR(VLOOKUP(D$4,IF(LEFTB(LOOKUP(ROW($K$5:$K$387),ROW($K$5:$K$387)/ISTEXT($K$5:$K$387),$K$5:$K$387),10)=$B45,$K$5:$L$387),2,),)</f>
        <v>0</v>
      </c>
      <c r="E45" s="8">
        <f t="array" ref="E45">IFERROR(VLOOKUP(E$4,IF(LEFTB(LOOKUP(ROW($K$5:$K$387),ROW($K$5:$K$387)/ISTEXT($K$5:$K$387),$K$5:$K$387),10)=$B45,$K$5:$L$387),2,),)</f>
        <v>0</v>
      </c>
      <c r="F45" s="8">
        <f t="array" ref="F45">IFERROR(VLOOKUP(F$4,IF(LEFTB(LOOKUP(ROW($K$5:$K$387),ROW($K$5:$K$387)/ISTEXT($K$5:$K$387),$K$5:$K$387),10)=$B45,$K$5:$L$387),2,),)</f>
        <v>0</v>
      </c>
      <c r="G45" s="8">
        <f t="array" ref="G45">IFERROR(VLOOKUP(G$4,IF(LEFTB(LOOKUP(ROW($K$5:$K$387),ROW($K$5:$K$387)/ISTEXT($K$5:$K$387),$K$5:$K$387),10)=$B45,$K$5:$L$387),2,),)</f>
        <v>0</v>
      </c>
      <c r="H45" s="8">
        <f t="array" ref="H45">IFERROR(VLOOKUP(H$4,IF(LEFTB(LOOKUP(ROW($K$5:$K$387),ROW($K$5:$K$387)/ISTEXT($K$5:$K$387),$K$5:$K$387),10)=$B45,$K$5:$L$387),2,),)</f>
        <v>0</v>
      </c>
      <c r="I45" s="12">
        <f t="shared" si="0"/>
        <v>0</v>
      </c>
      <c r="K45" s="15">
        <v>42131</v>
      </c>
      <c r="L45" s="14">
        <v>7168</v>
      </c>
    </row>
    <row r="46" spans="2:12" x14ac:dyDescent="0.25">
      <c r="B46" s="6" t="s">
        <v>159</v>
      </c>
      <c r="C46" s="6" t="s">
        <v>160</v>
      </c>
      <c r="D46" s="8">
        <f t="array" ref="D46">IFERROR(VLOOKUP(D$4,IF(LEFTB(LOOKUP(ROW($K$5:$K$387),ROW($K$5:$K$387)/ISTEXT($K$5:$K$387),$K$5:$K$387),10)=$B46,$K$5:$L$387),2,),)</f>
        <v>0</v>
      </c>
      <c r="E46" s="8">
        <f t="array" ref="E46">IFERROR(VLOOKUP(E$4,IF(LEFTB(LOOKUP(ROW($K$5:$K$387),ROW($K$5:$K$387)/ISTEXT($K$5:$K$387),$K$5:$K$387),10)=$B46,$K$5:$L$387),2,),)</f>
        <v>0</v>
      </c>
      <c r="F46" s="8">
        <f t="array" ref="F46">IFERROR(VLOOKUP(F$4,IF(LEFTB(LOOKUP(ROW($K$5:$K$387),ROW($K$5:$K$387)/ISTEXT($K$5:$K$387),$K$5:$K$387),10)=$B46,$K$5:$L$387),2,),)</f>
        <v>0</v>
      </c>
      <c r="G46" s="8">
        <f t="array" ref="G46">IFERROR(VLOOKUP(G$4,IF(LEFTB(LOOKUP(ROW($K$5:$K$387),ROW($K$5:$K$387)/ISTEXT($K$5:$K$387),$K$5:$K$387),10)=$B46,$K$5:$L$387),2,),)</f>
        <v>0</v>
      </c>
      <c r="H46" s="8">
        <f t="array" ref="H46">IFERROR(VLOOKUP(H$4,IF(LEFTB(LOOKUP(ROW($K$5:$K$387),ROW($K$5:$K$387)/ISTEXT($K$5:$K$387),$K$5:$K$387),10)=$B46,$K$5:$L$387),2,),)</f>
        <v>0</v>
      </c>
      <c r="I46" s="12">
        <f t="shared" si="0"/>
        <v>0</v>
      </c>
      <c r="K46" s="15">
        <v>42132</v>
      </c>
      <c r="L46" s="14">
        <v>11712</v>
      </c>
    </row>
    <row r="47" spans="2:12" x14ac:dyDescent="0.25">
      <c r="B47" s="6" t="s">
        <v>161</v>
      </c>
      <c r="C47" s="6" t="s">
        <v>162</v>
      </c>
      <c r="D47" s="8">
        <f t="array" ref="D47">IFERROR(VLOOKUP(D$4,IF(LEFTB(LOOKUP(ROW($K$5:$K$387),ROW($K$5:$K$387)/ISTEXT($K$5:$K$387),$K$5:$K$387),10)=$B47,$K$5:$L$387),2,),)</f>
        <v>0</v>
      </c>
      <c r="E47" s="8">
        <f t="array" ref="E47">IFERROR(VLOOKUP(E$4,IF(LEFTB(LOOKUP(ROW($K$5:$K$387),ROW($K$5:$K$387)/ISTEXT($K$5:$K$387),$K$5:$K$387),10)=$B47,$K$5:$L$387),2,),)</f>
        <v>0</v>
      </c>
      <c r="F47" s="8">
        <f t="array" ref="F47">IFERROR(VLOOKUP(F$4,IF(LEFTB(LOOKUP(ROW($K$5:$K$387),ROW($K$5:$K$387)/ISTEXT($K$5:$K$387),$K$5:$K$387),10)=$B47,$K$5:$L$387),2,),)</f>
        <v>0</v>
      </c>
      <c r="G47" s="8">
        <f t="array" ref="G47">IFERROR(VLOOKUP(G$4,IF(LEFTB(LOOKUP(ROW($K$5:$K$387),ROW($K$5:$K$387)/ISTEXT($K$5:$K$387),$K$5:$K$387),10)=$B47,$K$5:$L$387),2,),)</f>
        <v>0</v>
      </c>
      <c r="H47" s="8">
        <f t="array" ref="H47">IFERROR(VLOOKUP(H$4,IF(LEFTB(LOOKUP(ROW($K$5:$K$387),ROW($K$5:$K$387)/ISTEXT($K$5:$K$387),$K$5:$K$387),10)=$B47,$K$5:$L$387),2,),)</f>
        <v>30.72</v>
      </c>
      <c r="I47" s="12">
        <f t="shared" si="0"/>
        <v>30.72</v>
      </c>
      <c r="K47" s="13" t="s">
        <v>10</v>
      </c>
      <c r="L47" s="14">
        <v>10240</v>
      </c>
    </row>
    <row r="48" spans="2:12" x14ac:dyDescent="0.25">
      <c r="B48" s="6" t="s">
        <v>163</v>
      </c>
      <c r="C48" s="6" t="s">
        <v>164</v>
      </c>
      <c r="D48" s="8">
        <f t="array" ref="D48">IFERROR(VLOOKUP(D$4,IF(LEFTB(LOOKUP(ROW($K$5:$K$387),ROW($K$5:$K$387)/ISTEXT($K$5:$K$387),$K$5:$K$387),10)=$B48,$K$5:$L$387),2,),)</f>
        <v>0</v>
      </c>
      <c r="E48" s="8">
        <f t="array" ref="E48">IFERROR(VLOOKUP(E$4,IF(LEFTB(LOOKUP(ROW($K$5:$K$387),ROW($K$5:$K$387)/ISTEXT($K$5:$K$387),$K$5:$K$387),10)=$B48,$K$5:$L$387),2,),)</f>
        <v>1360</v>
      </c>
      <c r="F48" s="8">
        <f t="array" ref="F48">IFERROR(VLOOKUP(F$4,IF(LEFTB(LOOKUP(ROW($K$5:$K$387),ROW($K$5:$K$387)/ISTEXT($K$5:$K$387),$K$5:$K$387),10)=$B48,$K$5:$L$387),2,),)</f>
        <v>640</v>
      </c>
      <c r="G48" s="8">
        <f t="array" ref="G48">IFERROR(VLOOKUP(G$4,IF(LEFTB(LOOKUP(ROW($K$5:$K$387),ROW($K$5:$K$387)/ISTEXT($K$5:$K$387),$K$5:$K$387),10)=$B48,$K$5:$L$387),2,),)</f>
        <v>2400</v>
      </c>
      <c r="H48" s="8">
        <f t="array" ref="H48">IFERROR(VLOOKUP(H$4,IF(LEFTB(LOOKUP(ROW($K$5:$K$387),ROW($K$5:$K$387)/ISTEXT($K$5:$K$387),$K$5:$K$387),10)=$B48,$K$5:$L$387),2,),)</f>
        <v>11600</v>
      </c>
      <c r="I48" s="12">
        <f t="shared" si="0"/>
        <v>16000</v>
      </c>
      <c r="K48" s="15">
        <v>42125</v>
      </c>
      <c r="L48" s="14">
        <v>0</v>
      </c>
    </row>
    <row r="49" spans="2:12" x14ac:dyDescent="0.25">
      <c r="B49" s="6" t="s">
        <v>165</v>
      </c>
      <c r="C49" s="6" t="s">
        <v>166</v>
      </c>
      <c r="D49" s="8">
        <f t="array" ref="D49">IFERROR(VLOOKUP(D$4,IF(LEFTB(LOOKUP(ROW($K$5:$K$387),ROW($K$5:$K$387)/ISTEXT($K$5:$K$387),$K$5:$K$387),10)=$B49,$K$5:$L$387),2,),)</f>
        <v>0</v>
      </c>
      <c r="E49" s="8">
        <f t="array" ref="E49">IFERROR(VLOOKUP(E$4,IF(LEFTB(LOOKUP(ROW($K$5:$K$387),ROW($K$5:$K$387)/ISTEXT($K$5:$K$387),$K$5:$K$387),10)=$B49,$K$5:$L$387),2,),)</f>
        <v>96</v>
      </c>
      <c r="F49" s="8">
        <f t="array" ref="F49">IFERROR(VLOOKUP(F$4,IF(LEFTB(LOOKUP(ROW($K$5:$K$387),ROW($K$5:$K$387)/ISTEXT($K$5:$K$387),$K$5:$K$387),10)=$B49,$K$5:$L$387),2,),)</f>
        <v>88</v>
      </c>
      <c r="G49" s="8">
        <f t="array" ref="G49">IFERROR(VLOOKUP(G$4,IF(LEFTB(LOOKUP(ROW($K$5:$K$387),ROW($K$5:$K$387)/ISTEXT($K$5:$K$387),$K$5:$K$387),10)=$B49,$K$5:$L$387),2,),)</f>
        <v>96</v>
      </c>
      <c r="H49" s="8">
        <f t="array" ref="H49">IFERROR(VLOOKUP(H$4,IF(LEFTB(LOOKUP(ROW($K$5:$K$387),ROW($K$5:$K$387)/ISTEXT($K$5:$K$387),$K$5:$K$387),10)=$B49,$K$5:$L$387),2,),)</f>
        <v>320</v>
      </c>
      <c r="I49" s="12">
        <f t="shared" si="0"/>
        <v>600</v>
      </c>
      <c r="K49" s="15">
        <v>42129</v>
      </c>
      <c r="L49" s="14">
        <v>2816</v>
      </c>
    </row>
    <row r="50" spans="2:12" x14ac:dyDescent="0.25">
      <c r="B50" s="6" t="s">
        <v>167</v>
      </c>
      <c r="C50" s="6" t="s">
        <v>168</v>
      </c>
      <c r="D50" s="8">
        <f t="array" ref="D50">IFERROR(VLOOKUP(D$4,IF(LEFTB(LOOKUP(ROW($K$5:$K$387),ROW($K$5:$K$387)/ISTEXT($K$5:$K$387),$K$5:$K$387),10)=$B50,$K$5:$L$387),2,),)</f>
        <v>0</v>
      </c>
      <c r="E50" s="8">
        <f t="array" ref="E50">IFERROR(VLOOKUP(E$4,IF(LEFTB(LOOKUP(ROW($K$5:$K$387),ROW($K$5:$K$387)/ISTEXT($K$5:$K$387),$K$5:$K$387),10)=$B50,$K$5:$L$387),2,),)</f>
        <v>0</v>
      </c>
      <c r="F50" s="8">
        <f t="array" ref="F50">IFERROR(VLOOKUP(F$4,IF(LEFTB(LOOKUP(ROW($K$5:$K$387),ROW($K$5:$K$387)/ISTEXT($K$5:$K$387),$K$5:$K$387),10)=$B50,$K$5:$L$387),2,),)</f>
        <v>0</v>
      </c>
      <c r="G50" s="8">
        <f t="array" ref="G50">IFERROR(VLOOKUP(G$4,IF(LEFTB(LOOKUP(ROW($K$5:$K$387),ROW($K$5:$K$387)/ISTEXT($K$5:$K$387),$K$5:$K$387),10)=$B50,$K$5:$L$387),2,),)</f>
        <v>0</v>
      </c>
      <c r="H50" s="8">
        <f t="array" ref="H50">IFERROR(VLOOKUP(H$4,IF(LEFTB(LOOKUP(ROW($K$5:$K$387),ROW($K$5:$K$387)/ISTEXT($K$5:$K$387),$K$5:$K$387),10)=$B50,$K$5:$L$387),2,),)</f>
        <v>0</v>
      </c>
      <c r="I50" s="12">
        <f t="shared" si="0"/>
        <v>0</v>
      </c>
      <c r="K50" s="15">
        <v>42130</v>
      </c>
      <c r="L50" s="14">
        <v>1344</v>
      </c>
    </row>
    <row r="51" spans="2:12" x14ac:dyDescent="0.25">
      <c r="B51" s="6" t="s">
        <v>169</v>
      </c>
      <c r="C51" s="6" t="s">
        <v>170</v>
      </c>
      <c r="D51" s="8">
        <f t="array" ref="D51">IFERROR(VLOOKUP(D$4,IF(LEFTB(LOOKUP(ROW($K$5:$K$387),ROW($K$5:$K$387)/ISTEXT($K$5:$K$387),$K$5:$K$387),10)=$B51,$K$5:$L$387),2,),)</f>
        <v>0</v>
      </c>
      <c r="E51" s="8">
        <f t="array" ref="E51">IFERROR(VLOOKUP(E$4,IF(LEFTB(LOOKUP(ROW($K$5:$K$387),ROW($K$5:$K$387)/ISTEXT($K$5:$K$387),$K$5:$K$387),10)=$B51,$K$5:$L$387),2,),)</f>
        <v>299.52</v>
      </c>
      <c r="F51" s="8">
        <f t="array" ref="F51">IFERROR(VLOOKUP(F$4,IF(LEFTB(LOOKUP(ROW($K$5:$K$387),ROW($K$5:$K$387)/ISTEXT($K$5:$K$387),$K$5:$K$387),10)=$B51,$K$5:$L$387),2,),)</f>
        <v>69.12</v>
      </c>
      <c r="G51" s="8">
        <f t="array" ref="G51">IFERROR(VLOOKUP(G$4,IF(LEFTB(LOOKUP(ROW($K$5:$K$387),ROW($K$5:$K$387)/ISTEXT($K$5:$K$387),$K$5:$K$387),10)=$B51,$K$5:$L$387),2,),)</f>
        <v>253.44</v>
      </c>
      <c r="H51" s="8">
        <f t="array" ref="H51">IFERROR(VLOOKUP(H$4,IF(LEFTB(LOOKUP(ROW($K$5:$K$387),ROW($K$5:$K$387)/ISTEXT($K$5:$K$387),$K$5:$K$387),10)=$B51,$K$5:$L$387),2,),)</f>
        <v>1105.92</v>
      </c>
      <c r="I51" s="12">
        <f t="shared" si="0"/>
        <v>1728</v>
      </c>
      <c r="K51" s="15">
        <v>42131</v>
      </c>
      <c r="L51" s="14">
        <v>2304</v>
      </c>
    </row>
    <row r="52" spans="2:12" x14ac:dyDescent="0.25">
      <c r="B52" s="6" t="s">
        <v>171</v>
      </c>
      <c r="C52" s="6" t="s">
        <v>172</v>
      </c>
      <c r="D52" s="8">
        <f t="array" ref="D52">IFERROR(VLOOKUP(D$4,IF(LEFTB(LOOKUP(ROW($K$5:$K$387),ROW($K$5:$K$387)/ISTEXT($K$5:$K$387),$K$5:$K$387),10)=$B52,$K$5:$L$387),2,),)</f>
        <v>0</v>
      </c>
      <c r="E52" s="8">
        <f t="array" ref="E52">IFERROR(VLOOKUP(E$4,IF(LEFTB(LOOKUP(ROW($K$5:$K$387),ROW($K$5:$K$387)/ISTEXT($K$5:$K$387),$K$5:$K$387),10)=$B52,$K$5:$L$387),2,),)</f>
        <v>1600</v>
      </c>
      <c r="F52" s="8">
        <f t="array" ref="F52">IFERROR(VLOOKUP(F$4,IF(LEFTB(LOOKUP(ROW($K$5:$K$387),ROW($K$5:$K$387)/ISTEXT($K$5:$K$387),$K$5:$K$387),10)=$B52,$K$5:$L$387),2,),)</f>
        <v>832</v>
      </c>
      <c r="G52" s="8">
        <f t="array" ref="G52">IFERROR(VLOOKUP(G$4,IF(LEFTB(LOOKUP(ROW($K$5:$K$387),ROW($K$5:$K$387)/ISTEXT($K$5:$K$387),$K$5:$K$387),10)=$B52,$K$5:$L$387),2,),)</f>
        <v>2432</v>
      </c>
      <c r="H52" s="8">
        <f t="array" ref="H52">IFERROR(VLOOKUP(H$4,IF(LEFTB(LOOKUP(ROW($K$5:$K$387),ROW($K$5:$K$387)/ISTEXT($K$5:$K$387),$K$5:$K$387),10)=$B52,$K$5:$L$387),2,),)</f>
        <v>2560</v>
      </c>
      <c r="I52" s="12">
        <f t="shared" si="0"/>
        <v>7424</v>
      </c>
      <c r="K52" s="15">
        <v>42132</v>
      </c>
      <c r="L52" s="14">
        <v>3776</v>
      </c>
    </row>
    <row r="53" spans="2:12" x14ac:dyDescent="0.25">
      <c r="B53" s="6" t="s">
        <v>173</v>
      </c>
      <c r="C53" s="6" t="s">
        <v>174</v>
      </c>
      <c r="D53" s="8">
        <f t="array" ref="D53">IFERROR(VLOOKUP(D$4,IF(LEFTB(LOOKUP(ROW($K$5:$K$387),ROW($K$5:$K$387)/ISTEXT($K$5:$K$387),$K$5:$K$387),10)=$B53,$K$5:$L$387),2,),)</f>
        <v>0</v>
      </c>
      <c r="E53" s="8">
        <f t="array" ref="E53">IFERROR(VLOOKUP(E$4,IF(LEFTB(LOOKUP(ROW($K$5:$K$387),ROW($K$5:$K$387)/ISTEXT($K$5:$K$387),$K$5:$K$387),10)=$B53,$K$5:$L$387),2,),)</f>
        <v>2560</v>
      </c>
      <c r="F53" s="8">
        <f t="array" ref="F53">IFERROR(VLOOKUP(F$4,IF(LEFTB(LOOKUP(ROW($K$5:$K$387),ROW($K$5:$K$387)/ISTEXT($K$5:$K$387),$K$5:$K$387),10)=$B53,$K$5:$L$387),2,),)</f>
        <v>2432</v>
      </c>
      <c r="G53" s="8">
        <f t="array" ref="G53">IFERROR(VLOOKUP(G$4,IF(LEFTB(LOOKUP(ROW($K$5:$K$387),ROW($K$5:$K$387)/ISTEXT($K$5:$K$387),$K$5:$K$387),10)=$B53,$K$5:$L$387),2,),)</f>
        <v>6016</v>
      </c>
      <c r="H53" s="8">
        <f t="array" ref="H53">IFERROR(VLOOKUP(H$4,IF(LEFTB(LOOKUP(ROW($K$5:$K$387),ROW($K$5:$K$387)/ISTEXT($K$5:$K$387),$K$5:$K$387),10)=$B53,$K$5:$L$387),2,),)</f>
        <v>5056</v>
      </c>
      <c r="I53" s="12">
        <f t="shared" si="0"/>
        <v>16064</v>
      </c>
      <c r="K53" s="13" t="s">
        <v>11</v>
      </c>
      <c r="L53" s="14">
        <v>10240</v>
      </c>
    </row>
    <row r="54" spans="2:12" x14ac:dyDescent="0.25">
      <c r="B54" s="6" t="s">
        <v>175</v>
      </c>
      <c r="C54" s="6" t="s">
        <v>176</v>
      </c>
      <c r="D54" s="8">
        <f t="array" ref="D54">IFERROR(VLOOKUP(D$4,IF(LEFTB(LOOKUP(ROW($K$5:$K$387),ROW($K$5:$K$387)/ISTEXT($K$5:$K$387),$K$5:$K$387),10)=$B54,$K$5:$L$387),2,),)</f>
        <v>0</v>
      </c>
      <c r="E54" s="8">
        <f t="array" ref="E54">IFERROR(VLOOKUP(E$4,IF(LEFTB(LOOKUP(ROW($K$5:$K$387),ROW($K$5:$K$387)/ISTEXT($K$5:$K$387),$K$5:$K$387),10)=$B54,$K$5:$L$387),2,),)</f>
        <v>256</v>
      </c>
      <c r="F54" s="8">
        <f t="array" ref="F54">IFERROR(VLOOKUP(F$4,IF(LEFTB(LOOKUP(ROW($K$5:$K$387),ROW($K$5:$K$387)/ISTEXT($K$5:$K$387),$K$5:$K$387),10)=$B54,$K$5:$L$387),2,),)</f>
        <v>0</v>
      </c>
      <c r="G54" s="8">
        <f t="array" ref="G54">IFERROR(VLOOKUP(G$4,IF(LEFTB(LOOKUP(ROW($K$5:$K$387),ROW($K$5:$K$387)/ISTEXT($K$5:$K$387),$K$5:$K$387),10)=$B54,$K$5:$L$387),2,),)</f>
        <v>640</v>
      </c>
      <c r="H54" s="8">
        <f t="array" ref="H54">IFERROR(VLOOKUP(H$4,IF(LEFTB(LOOKUP(ROW($K$5:$K$387),ROW($K$5:$K$387)/ISTEXT($K$5:$K$387),$K$5:$K$387),10)=$B54,$K$5:$L$387),2,),)</f>
        <v>0</v>
      </c>
      <c r="I54" s="12">
        <f t="shared" si="0"/>
        <v>896</v>
      </c>
      <c r="K54" s="15">
        <v>42125</v>
      </c>
      <c r="L54" s="14">
        <v>0</v>
      </c>
    </row>
    <row r="55" spans="2:12" x14ac:dyDescent="0.25">
      <c r="B55" s="6" t="s">
        <v>177</v>
      </c>
      <c r="C55" s="6" t="s">
        <v>178</v>
      </c>
      <c r="D55" s="8">
        <f t="array" ref="D55">IFERROR(VLOOKUP(D$4,IF(LEFTB(LOOKUP(ROW($K$5:$K$387),ROW($K$5:$K$387)/ISTEXT($K$5:$K$387),$K$5:$K$387),10)=$B55,$K$5:$L$387),2,),)</f>
        <v>0</v>
      </c>
      <c r="E55" s="8">
        <f t="array" ref="E55">IFERROR(VLOOKUP(E$4,IF(LEFTB(LOOKUP(ROW($K$5:$K$387),ROW($K$5:$K$387)/ISTEXT($K$5:$K$387),$K$5:$K$387),10)=$B55,$K$5:$L$387),2,),)</f>
        <v>3840</v>
      </c>
      <c r="F55" s="8">
        <f t="array" ref="F55">IFERROR(VLOOKUP(F$4,IF(LEFTB(LOOKUP(ROW($K$5:$K$387),ROW($K$5:$K$387)/ISTEXT($K$5:$K$387),$K$5:$K$387),10)=$B55,$K$5:$L$387),2,),)</f>
        <v>2816</v>
      </c>
      <c r="G55" s="8">
        <f t="array" ref="G55">IFERROR(VLOOKUP(G$4,IF(LEFTB(LOOKUP(ROW($K$5:$K$387),ROW($K$5:$K$387)/ISTEXT($K$5:$K$387),$K$5:$K$387),10)=$B55,$K$5:$L$387),2,),)</f>
        <v>5504</v>
      </c>
      <c r="H55" s="8">
        <f t="array" ref="H55">IFERROR(VLOOKUP(H$4,IF(LEFTB(LOOKUP(ROW($K$5:$K$387),ROW($K$5:$K$387)/ISTEXT($K$5:$K$387),$K$5:$K$387),10)=$B55,$K$5:$L$387),2,),)</f>
        <v>5376</v>
      </c>
      <c r="I55" s="12">
        <f t="shared" si="0"/>
        <v>17536</v>
      </c>
      <c r="K55" s="15">
        <v>42129</v>
      </c>
      <c r="L55" s="14">
        <v>1920</v>
      </c>
    </row>
    <row r="56" spans="2:12" x14ac:dyDescent="0.25">
      <c r="B56" s="6" t="s">
        <v>179</v>
      </c>
      <c r="C56" s="6" t="s">
        <v>180</v>
      </c>
      <c r="D56" s="8">
        <f t="array" ref="D56">IFERROR(VLOOKUP(D$4,IF(LEFTB(LOOKUP(ROW($K$5:$K$387),ROW($K$5:$K$387)/ISTEXT($K$5:$K$387),$K$5:$K$387),10)=$B56,$K$5:$L$387),2,),)</f>
        <v>0</v>
      </c>
      <c r="E56" s="8">
        <f t="array" ref="E56">IFERROR(VLOOKUP(E$4,IF(LEFTB(LOOKUP(ROW($K$5:$K$387),ROW($K$5:$K$387)/ISTEXT($K$5:$K$387),$K$5:$K$387),10)=$B56,$K$5:$L$387),2,),)</f>
        <v>1920</v>
      </c>
      <c r="F56" s="8">
        <f t="array" ref="F56">IFERROR(VLOOKUP(F$4,IF(LEFTB(LOOKUP(ROW($K$5:$K$387),ROW($K$5:$K$387)/ISTEXT($K$5:$K$387),$K$5:$K$387),10)=$B56,$K$5:$L$387),2,),)</f>
        <v>2432</v>
      </c>
      <c r="G56" s="8">
        <f t="array" ref="G56">IFERROR(VLOOKUP(G$4,IF(LEFTB(LOOKUP(ROW($K$5:$K$387),ROW($K$5:$K$387)/ISTEXT($K$5:$K$387),$K$5:$K$387),10)=$B56,$K$5:$L$387),2,),)</f>
        <v>6144</v>
      </c>
      <c r="H56" s="8">
        <f t="array" ref="H56">IFERROR(VLOOKUP(H$4,IF(LEFTB(LOOKUP(ROW($K$5:$K$387),ROW($K$5:$K$387)/ISTEXT($K$5:$K$387),$K$5:$K$387),10)=$B56,$K$5:$L$387),2,),)</f>
        <v>4736</v>
      </c>
      <c r="I56" s="12">
        <f t="shared" si="0"/>
        <v>15232</v>
      </c>
      <c r="K56" s="15">
        <v>42130</v>
      </c>
      <c r="L56" s="14">
        <v>1600</v>
      </c>
    </row>
    <row r="57" spans="2:12" x14ac:dyDescent="0.25">
      <c r="B57" s="6" t="s">
        <v>181</v>
      </c>
      <c r="C57" s="6" t="s">
        <v>182</v>
      </c>
      <c r="D57" s="8">
        <f t="array" ref="D57">IFERROR(VLOOKUP(D$4,IF(LEFTB(LOOKUP(ROW($K$5:$K$387),ROW($K$5:$K$387)/ISTEXT($K$5:$K$387),$K$5:$K$387),10)=$B57,$K$5:$L$387),2,),)</f>
        <v>0</v>
      </c>
      <c r="E57" s="8">
        <f t="array" ref="E57">IFERROR(VLOOKUP(E$4,IF(LEFTB(LOOKUP(ROW($K$5:$K$387),ROW($K$5:$K$387)/ISTEXT($K$5:$K$387),$K$5:$K$387),10)=$B57,$K$5:$L$387),2,),)</f>
        <v>2112</v>
      </c>
      <c r="F57" s="8">
        <f t="array" ref="F57">IFERROR(VLOOKUP(F$4,IF(LEFTB(LOOKUP(ROW($K$5:$K$387),ROW($K$5:$K$387)/ISTEXT($K$5:$K$387),$K$5:$K$387),10)=$B57,$K$5:$L$387),2,),)</f>
        <v>1856</v>
      </c>
      <c r="G57" s="8">
        <f t="array" ref="G57">IFERROR(VLOOKUP(G$4,IF(LEFTB(LOOKUP(ROW($K$5:$K$387),ROW($K$5:$K$387)/ISTEXT($K$5:$K$387),$K$5:$K$387),10)=$B57,$K$5:$L$387),2,),)</f>
        <v>2624</v>
      </c>
      <c r="H57" s="8">
        <f t="array" ref="H57">IFERROR(VLOOKUP(H$4,IF(LEFTB(LOOKUP(ROW($K$5:$K$387),ROW($K$5:$K$387)/ISTEXT($K$5:$K$387),$K$5:$K$387),10)=$B57,$K$5:$L$387),2,),)</f>
        <v>5248</v>
      </c>
      <c r="I57" s="12">
        <f t="shared" si="0"/>
        <v>11840</v>
      </c>
      <c r="K57" s="15">
        <v>42131</v>
      </c>
      <c r="L57" s="14">
        <v>2560</v>
      </c>
    </row>
    <row r="58" spans="2:12" x14ac:dyDescent="0.25">
      <c r="B58" s="6" t="s">
        <v>183</v>
      </c>
      <c r="C58" s="6" t="s">
        <v>184</v>
      </c>
      <c r="D58" s="8">
        <f t="array" ref="D58">IFERROR(VLOOKUP(D$4,IF(LEFTB(LOOKUP(ROW($K$5:$K$387),ROW($K$5:$K$387)/ISTEXT($K$5:$K$387),$K$5:$K$387),10)=$B58,$K$5:$L$387),2,),)</f>
        <v>0</v>
      </c>
      <c r="E58" s="8">
        <f t="array" ref="E58">IFERROR(VLOOKUP(E$4,IF(LEFTB(LOOKUP(ROW($K$5:$K$387),ROW($K$5:$K$387)/ISTEXT($K$5:$K$387),$K$5:$K$387),10)=$B58,$K$5:$L$387),2,),)</f>
        <v>1152</v>
      </c>
      <c r="F58" s="8">
        <f t="array" ref="F58">IFERROR(VLOOKUP(F$4,IF(LEFTB(LOOKUP(ROW($K$5:$K$387),ROW($K$5:$K$387)/ISTEXT($K$5:$K$387),$K$5:$K$387),10)=$B58,$K$5:$L$387),2,),)</f>
        <v>1152</v>
      </c>
      <c r="G58" s="8">
        <f t="array" ref="G58">IFERROR(VLOOKUP(G$4,IF(LEFTB(LOOKUP(ROW($K$5:$K$387),ROW($K$5:$K$387)/ISTEXT($K$5:$K$387),$K$5:$K$387),10)=$B58,$K$5:$L$387),2,),)</f>
        <v>1216</v>
      </c>
      <c r="H58" s="8">
        <f t="array" ref="H58">IFERROR(VLOOKUP(H$4,IF(LEFTB(LOOKUP(ROW($K$5:$K$387),ROW($K$5:$K$387)/ISTEXT($K$5:$K$387),$K$5:$K$387),10)=$B58,$K$5:$L$387),2,),)</f>
        <v>3072</v>
      </c>
      <c r="I58" s="12">
        <f t="shared" si="0"/>
        <v>6592</v>
      </c>
      <c r="K58" s="15">
        <v>42132</v>
      </c>
      <c r="L58" s="14">
        <v>4160</v>
      </c>
    </row>
    <row r="59" spans="2:12" x14ac:dyDescent="0.25">
      <c r="B59" s="6" t="s">
        <v>185</v>
      </c>
      <c r="C59" s="6" t="s">
        <v>186</v>
      </c>
      <c r="D59" s="8">
        <f t="array" ref="D59">IFERROR(VLOOKUP(D$4,IF(LEFTB(LOOKUP(ROW($K$5:$K$387),ROW($K$5:$K$387)/ISTEXT($K$5:$K$387),$K$5:$K$387),10)=$B59,$K$5:$L$387),2,),)</f>
        <v>0</v>
      </c>
      <c r="E59" s="8">
        <f t="array" ref="E59">IFERROR(VLOOKUP(E$4,IF(LEFTB(LOOKUP(ROW($K$5:$K$387),ROW($K$5:$K$387)/ISTEXT($K$5:$K$387),$K$5:$K$387),10)=$B59,$K$5:$L$387),2,),)</f>
        <v>0</v>
      </c>
      <c r="F59" s="8">
        <f t="array" ref="F59">IFERROR(VLOOKUP(F$4,IF(LEFTB(LOOKUP(ROW($K$5:$K$387),ROW($K$5:$K$387)/ISTEXT($K$5:$K$387),$K$5:$K$387),10)=$B59,$K$5:$L$387),2,),)</f>
        <v>0</v>
      </c>
      <c r="G59" s="8">
        <f t="array" ref="G59">IFERROR(VLOOKUP(G$4,IF(LEFTB(LOOKUP(ROW($K$5:$K$387),ROW($K$5:$K$387)/ISTEXT($K$5:$K$387),$K$5:$K$387),10)=$B59,$K$5:$L$387),2,),)</f>
        <v>512</v>
      </c>
      <c r="H59" s="8">
        <f t="array" ref="H59">IFERROR(VLOOKUP(H$4,IF(LEFTB(LOOKUP(ROW($K$5:$K$387),ROW($K$5:$K$387)/ISTEXT($K$5:$K$387),$K$5:$K$387),10)=$B59,$K$5:$L$387),2,),)</f>
        <v>704</v>
      </c>
      <c r="I59" s="12">
        <f t="shared" si="0"/>
        <v>1216</v>
      </c>
      <c r="K59" s="13" t="s">
        <v>12</v>
      </c>
      <c r="L59" s="14">
        <v>12608</v>
      </c>
    </row>
    <row r="60" spans="2:12" x14ac:dyDescent="0.25">
      <c r="B60" s="6" t="s">
        <v>187</v>
      </c>
      <c r="C60" s="6" t="s">
        <v>188</v>
      </c>
      <c r="D60" s="8">
        <f t="array" ref="D60">IFERROR(VLOOKUP(D$4,IF(LEFTB(LOOKUP(ROW($K$5:$K$387),ROW($K$5:$K$387)/ISTEXT($K$5:$K$387),$K$5:$K$387),10)=$B60,$K$5:$L$387),2,),)</f>
        <v>0</v>
      </c>
      <c r="E60" s="8">
        <f t="array" ref="E60">IFERROR(VLOOKUP(E$4,IF(LEFTB(LOOKUP(ROW($K$5:$K$387),ROW($K$5:$K$387)/ISTEXT($K$5:$K$387),$K$5:$K$387),10)=$B60,$K$5:$L$387),2,),)</f>
        <v>1488</v>
      </c>
      <c r="F60" s="8">
        <f t="array" ref="F60">IFERROR(VLOOKUP(F$4,IF(LEFTB(LOOKUP(ROW($K$5:$K$387),ROW($K$5:$K$387)/ISTEXT($K$5:$K$387),$K$5:$K$387),10)=$B60,$K$5:$L$387),2,),)</f>
        <v>816</v>
      </c>
      <c r="G60" s="8">
        <f t="array" ref="G60">IFERROR(VLOOKUP(G$4,IF(LEFTB(LOOKUP(ROW($K$5:$K$387),ROW($K$5:$K$387)/ISTEXT($K$5:$K$387),$K$5:$K$387),10)=$B60,$K$5:$L$387),2,),)</f>
        <v>1920</v>
      </c>
      <c r="H60" s="8">
        <f t="array" ref="H60">IFERROR(VLOOKUP(H$4,IF(LEFTB(LOOKUP(ROW($K$5:$K$387),ROW($K$5:$K$387)/ISTEXT($K$5:$K$387),$K$5:$K$387),10)=$B60,$K$5:$L$387),2,),)</f>
        <v>1872</v>
      </c>
      <c r="I60" s="12">
        <f t="shared" si="0"/>
        <v>6096</v>
      </c>
      <c r="K60" s="15">
        <v>42125</v>
      </c>
      <c r="L60" s="14">
        <v>0</v>
      </c>
    </row>
    <row r="61" spans="2:12" x14ac:dyDescent="0.25">
      <c r="B61" s="6" t="s">
        <v>189</v>
      </c>
      <c r="C61" s="6" t="s">
        <v>190</v>
      </c>
      <c r="D61" s="8">
        <f t="array" ref="D61">IFERROR(VLOOKUP(D$4,IF(LEFTB(LOOKUP(ROW($K$5:$K$387),ROW($K$5:$K$387)/ISTEXT($K$5:$K$387),$K$5:$K$387),10)=$B61,$K$5:$L$387),2,),)</f>
        <v>0</v>
      </c>
      <c r="E61" s="8">
        <f t="array" ref="E61">IFERROR(VLOOKUP(E$4,IF(LEFTB(LOOKUP(ROW($K$5:$K$387),ROW($K$5:$K$387)/ISTEXT($K$5:$K$387),$K$5:$K$387),10)=$B61,$K$5:$L$387),2,),)</f>
        <v>1104</v>
      </c>
      <c r="F61" s="8">
        <f t="array" ref="F61">IFERROR(VLOOKUP(F$4,IF(LEFTB(LOOKUP(ROW($K$5:$K$387),ROW($K$5:$K$387)/ISTEXT($K$5:$K$387),$K$5:$K$387),10)=$B61,$K$5:$L$387),2,),)</f>
        <v>720</v>
      </c>
      <c r="G61" s="8">
        <f t="array" ref="G61">IFERROR(VLOOKUP(G$4,IF(LEFTB(LOOKUP(ROW($K$5:$K$387),ROW($K$5:$K$387)/ISTEXT($K$5:$K$387),$K$5:$K$387),10)=$B61,$K$5:$L$387),2,),)</f>
        <v>672</v>
      </c>
      <c r="H61" s="8">
        <f t="array" ref="H61">IFERROR(VLOOKUP(H$4,IF(LEFTB(LOOKUP(ROW($K$5:$K$387),ROW($K$5:$K$387)/ISTEXT($K$5:$K$387),$K$5:$K$387),10)=$B61,$K$5:$L$387),2,),)</f>
        <v>1152</v>
      </c>
      <c r="I61" s="12">
        <f t="shared" si="0"/>
        <v>3648</v>
      </c>
      <c r="K61" s="15">
        <v>42129</v>
      </c>
      <c r="L61" s="14">
        <v>3008</v>
      </c>
    </row>
    <row r="62" spans="2:12" x14ac:dyDescent="0.25">
      <c r="B62" s="6" t="s">
        <v>191</v>
      </c>
      <c r="C62" s="6" t="s">
        <v>192</v>
      </c>
      <c r="D62" s="8">
        <f t="array" ref="D62">IFERROR(VLOOKUP(D$4,IF(LEFTB(LOOKUP(ROW($K$5:$K$387),ROW($K$5:$K$387)/ISTEXT($K$5:$K$387),$K$5:$K$387),10)=$B62,$K$5:$L$387),2,),)</f>
        <v>0</v>
      </c>
      <c r="E62" s="8">
        <f t="array" ref="E62">IFERROR(VLOOKUP(E$4,IF(LEFTB(LOOKUP(ROW($K$5:$K$387),ROW($K$5:$K$387)/ISTEXT($K$5:$K$387),$K$5:$K$387),10)=$B62,$K$5:$L$387),2,),)</f>
        <v>768</v>
      </c>
      <c r="F62" s="8">
        <f t="array" ref="F62">IFERROR(VLOOKUP(F$4,IF(LEFTB(LOOKUP(ROW($K$5:$K$387),ROW($K$5:$K$387)/ISTEXT($K$5:$K$387),$K$5:$K$387),10)=$B62,$K$5:$L$387),2,),)</f>
        <v>384</v>
      </c>
      <c r="G62" s="8">
        <f t="array" ref="G62">IFERROR(VLOOKUP(G$4,IF(LEFTB(LOOKUP(ROW($K$5:$K$387),ROW($K$5:$K$387)/ISTEXT($K$5:$K$387),$K$5:$K$387),10)=$B62,$K$5:$L$387),2,),)</f>
        <v>1344</v>
      </c>
      <c r="H62" s="8">
        <f t="array" ref="H62">IFERROR(VLOOKUP(H$4,IF(LEFTB(LOOKUP(ROW($K$5:$K$387),ROW($K$5:$K$387)/ISTEXT($K$5:$K$387),$K$5:$K$387),10)=$B62,$K$5:$L$387),2,),)</f>
        <v>1296</v>
      </c>
      <c r="I62" s="12">
        <f t="shared" si="0"/>
        <v>3792</v>
      </c>
      <c r="K62" s="15">
        <v>42130</v>
      </c>
      <c r="L62" s="14">
        <v>1856</v>
      </c>
    </row>
    <row r="63" spans="2:12" x14ac:dyDescent="0.25">
      <c r="B63" s="6" t="s">
        <v>193</v>
      </c>
      <c r="C63" s="6" t="s">
        <v>194</v>
      </c>
      <c r="D63" s="8">
        <f t="array" ref="D63">IFERROR(VLOOKUP(D$4,IF(LEFTB(LOOKUP(ROW($K$5:$K$387),ROW($K$5:$K$387)/ISTEXT($K$5:$K$387),$K$5:$K$387),10)=$B63,$K$5:$L$387),2,),)</f>
        <v>0</v>
      </c>
      <c r="E63" s="8">
        <f t="array" ref="E63">IFERROR(VLOOKUP(E$4,IF(LEFTB(LOOKUP(ROW($K$5:$K$387),ROW($K$5:$K$387)/ISTEXT($K$5:$K$387),$K$5:$K$387),10)=$B63,$K$5:$L$387),2,),)</f>
        <v>0</v>
      </c>
      <c r="F63" s="8">
        <f t="array" ref="F63">IFERROR(VLOOKUP(F$4,IF(LEFTB(LOOKUP(ROW($K$5:$K$387),ROW($K$5:$K$387)/ISTEXT($K$5:$K$387),$K$5:$K$387),10)=$B63,$K$5:$L$387),2,),)</f>
        <v>0</v>
      </c>
      <c r="G63" s="8">
        <f t="array" ref="G63">IFERROR(VLOOKUP(G$4,IF(LEFTB(LOOKUP(ROW($K$5:$K$387),ROW($K$5:$K$387)/ISTEXT($K$5:$K$387),$K$5:$K$387),10)=$B63,$K$5:$L$387),2,),)</f>
        <v>0</v>
      </c>
      <c r="H63" s="8">
        <f t="array" ref="H63">IFERROR(VLOOKUP(H$4,IF(LEFTB(LOOKUP(ROW($K$5:$K$387),ROW($K$5:$K$387)/ISTEXT($K$5:$K$387),$K$5:$K$387),10)=$B63,$K$5:$L$387),2,),)</f>
        <v>0</v>
      </c>
      <c r="I63" s="12">
        <f t="shared" si="0"/>
        <v>0</v>
      </c>
      <c r="K63" s="15">
        <v>42131</v>
      </c>
      <c r="L63" s="14">
        <v>3968</v>
      </c>
    </row>
    <row r="64" spans="2:12" x14ac:dyDescent="0.25">
      <c r="B64" s="6" t="s">
        <v>195</v>
      </c>
      <c r="C64" s="6" t="s">
        <v>196</v>
      </c>
      <c r="D64" s="8">
        <f t="array" ref="D64">IFERROR(VLOOKUP(D$4,IF(LEFTB(LOOKUP(ROW($K$5:$K$387),ROW($K$5:$K$387)/ISTEXT($K$5:$K$387),$K$5:$K$387),10)=$B64,$K$5:$L$387),2,),)</f>
        <v>0</v>
      </c>
      <c r="E64" s="8">
        <f t="array" ref="E64">IFERROR(VLOOKUP(E$4,IF(LEFTB(LOOKUP(ROW($K$5:$K$387),ROW($K$5:$K$387)/ISTEXT($K$5:$K$387),$K$5:$K$387),10)=$B64,$K$5:$L$387),2,),)</f>
        <v>64</v>
      </c>
      <c r="F64" s="8">
        <f t="array" ref="F64">IFERROR(VLOOKUP(F$4,IF(LEFTB(LOOKUP(ROW($K$5:$K$387),ROW($K$5:$K$387)/ISTEXT($K$5:$K$387),$K$5:$K$387),10)=$B64,$K$5:$L$387),2,),)</f>
        <v>64</v>
      </c>
      <c r="G64" s="8">
        <f t="array" ref="G64">IFERROR(VLOOKUP(G$4,IF(LEFTB(LOOKUP(ROW($K$5:$K$387),ROW($K$5:$K$387)/ISTEXT($K$5:$K$387),$K$5:$K$387),10)=$B64,$K$5:$L$387),2,),)</f>
        <v>384</v>
      </c>
      <c r="H64" s="8">
        <f t="array" ref="H64">IFERROR(VLOOKUP(H$4,IF(LEFTB(LOOKUP(ROW($K$5:$K$387),ROW($K$5:$K$387)/ISTEXT($K$5:$K$387),$K$5:$K$387),10)=$B64,$K$5:$L$387),2,),)</f>
        <v>384</v>
      </c>
      <c r="I64" s="12">
        <f t="shared" si="0"/>
        <v>896</v>
      </c>
      <c r="K64" s="15">
        <v>42132</v>
      </c>
      <c r="L64" s="14">
        <v>3776</v>
      </c>
    </row>
    <row r="65" spans="2:12" x14ac:dyDescent="0.25">
      <c r="B65" s="6" t="s">
        <v>197</v>
      </c>
      <c r="C65" s="6" t="s">
        <v>198</v>
      </c>
      <c r="D65" s="8">
        <f t="array" ref="D65">IFERROR(VLOOKUP(D$4,IF(LEFTB(LOOKUP(ROW($K$5:$K$387),ROW($K$5:$K$387)/ISTEXT($K$5:$K$387),$K$5:$K$387),10)=$B65,$K$5:$L$387),2,),)</f>
        <v>0</v>
      </c>
      <c r="E65" s="8">
        <f t="array" ref="E65">IFERROR(VLOOKUP(E$4,IF(LEFTB(LOOKUP(ROW($K$5:$K$387),ROW($K$5:$K$387)/ISTEXT($K$5:$K$387),$K$5:$K$387),10)=$B65,$K$5:$L$387),2,),)</f>
        <v>308</v>
      </c>
      <c r="F65" s="8">
        <f t="array" ref="F65">IFERROR(VLOOKUP(F$4,IF(LEFTB(LOOKUP(ROW($K$5:$K$387),ROW($K$5:$K$387)/ISTEXT($K$5:$K$387),$K$5:$K$387),10)=$B65,$K$5:$L$387),2,),)</f>
        <v>700</v>
      </c>
      <c r="G65" s="8">
        <f t="array" ref="G65">IFERROR(VLOOKUP(G$4,IF(LEFTB(LOOKUP(ROW($K$5:$K$387),ROW($K$5:$K$387)/ISTEXT($K$5:$K$387),$K$5:$K$387),10)=$B65,$K$5:$L$387),2,),)</f>
        <v>56</v>
      </c>
      <c r="H65" s="8">
        <f t="array" ref="H65">IFERROR(VLOOKUP(H$4,IF(LEFTB(LOOKUP(ROW($K$5:$K$387),ROW($K$5:$K$387)/ISTEXT($K$5:$K$387),$K$5:$K$387),10)=$B65,$K$5:$L$387),2,),)</f>
        <v>588</v>
      </c>
      <c r="I65" s="12">
        <f t="shared" si="0"/>
        <v>1652</v>
      </c>
      <c r="K65" s="13" t="s">
        <v>13</v>
      </c>
      <c r="L65" s="14">
        <v>4096</v>
      </c>
    </row>
    <row r="66" spans="2:12" x14ac:dyDescent="0.25">
      <c r="B66" s="6" t="s">
        <v>199</v>
      </c>
      <c r="C66" s="6" t="s">
        <v>200</v>
      </c>
      <c r="D66" s="8">
        <f t="array" ref="D66">IFERROR(VLOOKUP(D$4,IF(LEFTB(LOOKUP(ROW($K$5:$K$387),ROW($K$5:$K$387)/ISTEXT($K$5:$K$387),$K$5:$K$387),10)=$B66,$K$5:$L$387),2,),)</f>
        <v>0</v>
      </c>
      <c r="E66" s="8">
        <f t="array" ref="E66">IFERROR(VLOOKUP(E$4,IF(LEFTB(LOOKUP(ROW($K$5:$K$387),ROW($K$5:$K$387)/ISTEXT($K$5:$K$387),$K$5:$K$387),10)=$B66,$K$5:$L$387),2,),)</f>
        <v>308</v>
      </c>
      <c r="F66" s="8">
        <f t="array" ref="F66">IFERROR(VLOOKUP(F$4,IF(LEFTB(LOOKUP(ROW($K$5:$K$387),ROW($K$5:$K$387)/ISTEXT($K$5:$K$387),$K$5:$K$387),10)=$B66,$K$5:$L$387),2,),)</f>
        <v>980</v>
      </c>
      <c r="G66" s="8">
        <f t="array" ref="G66">IFERROR(VLOOKUP(G$4,IF(LEFTB(LOOKUP(ROW($K$5:$K$387),ROW($K$5:$K$387)/ISTEXT($K$5:$K$387),$K$5:$K$387),10)=$B66,$K$5:$L$387),2,),)</f>
        <v>448</v>
      </c>
      <c r="H66" s="8">
        <f t="array" ref="H66">IFERROR(VLOOKUP(H$4,IF(LEFTB(LOOKUP(ROW($K$5:$K$387),ROW($K$5:$K$387)/ISTEXT($K$5:$K$387),$K$5:$K$387),10)=$B66,$K$5:$L$387),2,),)</f>
        <v>560</v>
      </c>
      <c r="I66" s="12">
        <f t="shared" si="0"/>
        <v>2296</v>
      </c>
      <c r="K66" s="15">
        <v>42125</v>
      </c>
      <c r="L66" s="14">
        <v>0</v>
      </c>
    </row>
    <row r="67" spans="2:12" x14ac:dyDescent="0.25">
      <c r="B67" s="6" t="s">
        <v>201</v>
      </c>
      <c r="C67" s="6" t="s">
        <v>202</v>
      </c>
      <c r="D67" s="8">
        <f t="array" ref="D67">IFERROR(VLOOKUP(D$4,IF(LEFTB(LOOKUP(ROW($K$5:$K$387),ROW($K$5:$K$387)/ISTEXT($K$5:$K$387),$K$5:$K$387),10)=$B67,$K$5:$L$387),2,),)</f>
        <v>0</v>
      </c>
      <c r="E67" s="8">
        <f t="array" ref="E67">IFERROR(VLOOKUP(E$4,IF(LEFTB(LOOKUP(ROW($K$5:$K$387),ROW($K$5:$K$387)/ISTEXT($K$5:$K$387),$K$5:$K$387),10)=$B67,$K$5:$L$387),2,),)</f>
        <v>896</v>
      </c>
      <c r="F67" s="8">
        <f t="array" ref="F67">IFERROR(VLOOKUP(F$4,IF(LEFTB(LOOKUP(ROW($K$5:$K$387),ROW($K$5:$K$387)/ISTEXT($K$5:$K$387),$K$5:$K$387),10)=$B67,$K$5:$L$387),2,),)</f>
        <v>1120</v>
      </c>
      <c r="G67" s="8">
        <f t="array" ref="G67">IFERROR(VLOOKUP(G$4,IF(LEFTB(LOOKUP(ROW($K$5:$K$387),ROW($K$5:$K$387)/ISTEXT($K$5:$K$387),$K$5:$K$387),10)=$B67,$K$5:$L$387),2,),)</f>
        <v>588</v>
      </c>
      <c r="H67" s="8">
        <f t="array" ref="H67">IFERROR(VLOOKUP(H$4,IF(LEFTB(LOOKUP(ROW($K$5:$K$387),ROW($K$5:$K$387)/ISTEXT($K$5:$K$387),$K$5:$K$387),10)=$B67,$K$5:$L$387),2,),)</f>
        <v>2940</v>
      </c>
      <c r="I67" s="12">
        <f t="shared" si="0"/>
        <v>5544</v>
      </c>
      <c r="K67" s="15">
        <v>42129</v>
      </c>
      <c r="L67" s="14">
        <v>960</v>
      </c>
    </row>
    <row r="68" spans="2:12" x14ac:dyDescent="0.25">
      <c r="B68" s="6" t="s">
        <v>203</v>
      </c>
      <c r="C68" s="6" t="s">
        <v>204</v>
      </c>
      <c r="D68" s="8">
        <f t="array" ref="D68">IFERROR(VLOOKUP(D$4,IF(LEFTB(LOOKUP(ROW($K$5:$K$387),ROW($K$5:$K$387)/ISTEXT($K$5:$K$387),$K$5:$K$387),10)=$B68,$K$5:$L$387),2,),)</f>
        <v>0</v>
      </c>
      <c r="E68" s="8">
        <f t="array" ref="E68">IFERROR(VLOOKUP(E$4,IF(LEFTB(LOOKUP(ROW($K$5:$K$387),ROW($K$5:$K$387)/ISTEXT($K$5:$K$387),$K$5:$K$387),10)=$B68,$K$5:$L$387),2,),)</f>
        <v>0</v>
      </c>
      <c r="F68" s="8">
        <f t="array" ref="F68">IFERROR(VLOOKUP(F$4,IF(LEFTB(LOOKUP(ROW($K$5:$K$387),ROW($K$5:$K$387)/ISTEXT($K$5:$K$387),$K$5:$K$387),10)=$B68,$K$5:$L$387),2,),)</f>
        <v>0</v>
      </c>
      <c r="G68" s="8">
        <f t="array" ref="G68">IFERROR(VLOOKUP(G$4,IF(LEFTB(LOOKUP(ROW($K$5:$K$387),ROW($K$5:$K$387)/ISTEXT($K$5:$K$387),$K$5:$K$387),10)=$B68,$K$5:$L$387),2,),)</f>
        <v>0</v>
      </c>
      <c r="H68" s="8">
        <f t="array" ref="H68">IFERROR(VLOOKUP(H$4,IF(LEFTB(LOOKUP(ROW($K$5:$K$387),ROW($K$5:$K$387)/ISTEXT($K$5:$K$387),$K$5:$K$387),10)=$B68,$K$5:$L$387),2,),)</f>
        <v>0</v>
      </c>
      <c r="I68" s="12">
        <f t="shared" si="0"/>
        <v>0</v>
      </c>
      <c r="K68" s="15">
        <v>42130</v>
      </c>
      <c r="L68" s="14">
        <v>448</v>
      </c>
    </row>
    <row r="69" spans="2:12" x14ac:dyDescent="0.25">
      <c r="B69" s="6" t="s">
        <v>205</v>
      </c>
      <c r="C69" s="6" t="s">
        <v>206</v>
      </c>
      <c r="D69" s="8">
        <f t="array" ref="D69">IFERROR(VLOOKUP(D$4,IF(LEFTB(LOOKUP(ROW($K$5:$K$387),ROW($K$5:$K$387)/ISTEXT($K$5:$K$387),$K$5:$K$387),10)=$B69,$K$5:$L$387),2,),)</f>
        <v>0</v>
      </c>
      <c r="E69" s="8">
        <f t="array" ref="E69">IFERROR(VLOOKUP(E$4,IF(LEFTB(LOOKUP(ROW($K$5:$K$387),ROW($K$5:$K$387)/ISTEXT($K$5:$K$387),$K$5:$K$387),10)=$B69,$K$5:$L$387),2,),)</f>
        <v>1476</v>
      </c>
      <c r="F69" s="8">
        <f t="array" ref="F69">IFERROR(VLOOKUP(F$4,IF(LEFTB(LOOKUP(ROW($K$5:$K$387),ROW($K$5:$K$387)/ISTEXT($K$5:$K$387),$K$5:$K$387),10)=$B69,$K$5:$L$387),2,),)</f>
        <v>1480.5</v>
      </c>
      <c r="G69" s="8">
        <f t="array" ref="G69">IFERROR(VLOOKUP(G$4,IF(LEFTB(LOOKUP(ROW($K$5:$K$387),ROW($K$5:$K$387)/ISTEXT($K$5:$K$387),$K$5:$K$387),10)=$B69,$K$5:$L$387),2,),)</f>
        <v>2146.5</v>
      </c>
      <c r="H69" s="8">
        <f t="array" ref="H69">IFERROR(VLOOKUP(H$4,IF(LEFTB(LOOKUP(ROW($K$5:$K$387),ROW($K$5:$K$387)/ISTEXT($K$5:$K$387),$K$5:$K$387),10)=$B69,$K$5:$L$387),2,),)</f>
        <v>1710</v>
      </c>
      <c r="I69" s="12">
        <f t="shared" si="0"/>
        <v>6813</v>
      </c>
      <c r="K69" s="15">
        <v>42131</v>
      </c>
      <c r="L69" s="14">
        <v>1664</v>
      </c>
    </row>
    <row r="70" spans="2:12" x14ac:dyDescent="0.25">
      <c r="B70" s="6" t="s">
        <v>207</v>
      </c>
      <c r="C70" s="6" t="s">
        <v>208</v>
      </c>
      <c r="D70" s="8">
        <f t="array" ref="D70">IFERROR(VLOOKUP(D$4,IF(LEFTB(LOOKUP(ROW($K$5:$K$387),ROW($K$5:$K$387)/ISTEXT($K$5:$K$387),$K$5:$K$387),10)=$B70,$K$5:$L$387),2,),)</f>
        <v>0</v>
      </c>
      <c r="E70" s="8">
        <f t="array" ref="E70">IFERROR(VLOOKUP(E$4,IF(LEFTB(LOOKUP(ROW($K$5:$K$387),ROW($K$5:$K$387)/ISTEXT($K$5:$K$387),$K$5:$K$387),10)=$B70,$K$5:$L$387),2,),)</f>
        <v>1296</v>
      </c>
      <c r="F70" s="8">
        <f t="array" ref="F70">IFERROR(VLOOKUP(F$4,IF(LEFTB(LOOKUP(ROW($K$5:$K$387),ROW($K$5:$K$387)/ISTEXT($K$5:$K$387),$K$5:$K$387),10)=$B70,$K$5:$L$387),2,),)</f>
        <v>180</v>
      </c>
      <c r="G70" s="8">
        <f t="array" ref="G70">IFERROR(VLOOKUP(G$4,IF(LEFTB(LOOKUP(ROW($K$5:$K$387),ROW($K$5:$K$387)/ISTEXT($K$5:$K$387),$K$5:$K$387),10)=$B70,$K$5:$L$387),2,),)</f>
        <v>180</v>
      </c>
      <c r="H70" s="8">
        <f t="array" ref="H70">IFERROR(VLOOKUP(H$4,IF(LEFTB(LOOKUP(ROW($K$5:$K$387),ROW($K$5:$K$387)/ISTEXT($K$5:$K$387),$K$5:$K$387),10)=$B70,$K$5:$L$387),2,),)</f>
        <v>288</v>
      </c>
      <c r="I70" s="12">
        <f t="shared" ref="I70:I76" si="1">SUM(D70:H70)</f>
        <v>1944</v>
      </c>
      <c r="K70" s="15">
        <v>42132</v>
      </c>
      <c r="L70" s="14">
        <v>1024</v>
      </c>
    </row>
    <row r="71" spans="2:12" x14ac:dyDescent="0.25">
      <c r="B71" s="6" t="s">
        <v>209</v>
      </c>
      <c r="C71" s="6" t="s">
        <v>210</v>
      </c>
      <c r="D71" s="8">
        <f t="array" ref="D71">IFERROR(VLOOKUP(D$4,IF(LEFTB(LOOKUP(ROW($K$5:$K$387),ROW($K$5:$K$387)/ISTEXT($K$5:$K$387),$K$5:$K$387),10)=$B71,$K$5:$L$387),2,),)</f>
        <v>0</v>
      </c>
      <c r="E71" s="8">
        <f t="array" ref="E71">IFERROR(VLOOKUP(E$4,IF(LEFTB(LOOKUP(ROW($K$5:$K$387),ROW($K$5:$K$387)/ISTEXT($K$5:$K$387),$K$5:$K$387),10)=$B71,$K$5:$L$387),2,),)</f>
        <v>816</v>
      </c>
      <c r="F71" s="8">
        <f t="array" ref="F71">IFERROR(VLOOKUP(F$4,IF(LEFTB(LOOKUP(ROW($K$5:$K$387),ROW($K$5:$K$387)/ISTEXT($K$5:$K$387),$K$5:$K$387),10)=$B71,$K$5:$L$387),2,),)</f>
        <v>912</v>
      </c>
      <c r="G71" s="8">
        <f t="array" ref="G71">IFERROR(VLOOKUP(G$4,IF(LEFTB(LOOKUP(ROW($K$5:$K$387),ROW($K$5:$K$387)/ISTEXT($K$5:$K$387),$K$5:$K$387),10)=$B71,$K$5:$L$387),2,),)</f>
        <v>192</v>
      </c>
      <c r="H71" s="8">
        <f t="array" ref="H71">IFERROR(VLOOKUP(H$4,IF(LEFTB(LOOKUP(ROW($K$5:$K$387),ROW($K$5:$K$387)/ISTEXT($K$5:$K$387),$K$5:$K$387),10)=$B71,$K$5:$L$387),2,),)</f>
        <v>960</v>
      </c>
      <c r="I71" s="12">
        <f t="shared" si="1"/>
        <v>2880</v>
      </c>
      <c r="K71" s="13" t="s">
        <v>14</v>
      </c>
      <c r="L71" s="14">
        <v>16384</v>
      </c>
    </row>
    <row r="72" spans="2:12" x14ac:dyDescent="0.25">
      <c r="B72" s="6" t="s">
        <v>211</v>
      </c>
      <c r="C72" s="6" t="s">
        <v>212</v>
      </c>
      <c r="D72" s="8">
        <f t="array" ref="D72">IFERROR(VLOOKUP(D$4,IF(LEFTB(LOOKUP(ROW($K$5:$K$387),ROW($K$5:$K$387)/ISTEXT($K$5:$K$387),$K$5:$K$387),10)=$B72,$K$5:$L$387),2,),)</f>
        <v>0</v>
      </c>
      <c r="E72" s="8">
        <f t="array" ref="E72">IFERROR(VLOOKUP(E$4,IF(LEFTB(LOOKUP(ROW($K$5:$K$387),ROW($K$5:$K$387)/ISTEXT($K$5:$K$387),$K$5:$K$387),10)=$B72,$K$5:$L$387),2,),)</f>
        <v>0</v>
      </c>
      <c r="F72" s="8">
        <f t="array" ref="F72">IFERROR(VLOOKUP(F$4,IF(LEFTB(LOOKUP(ROW($K$5:$K$387),ROW($K$5:$K$387)/ISTEXT($K$5:$K$387),$K$5:$K$387),10)=$B72,$K$5:$L$387),2,),)</f>
        <v>0</v>
      </c>
      <c r="G72" s="8">
        <f t="array" ref="G72">IFERROR(VLOOKUP(G$4,IF(LEFTB(LOOKUP(ROW($K$5:$K$387),ROW($K$5:$K$387)/ISTEXT($K$5:$K$387),$K$5:$K$387),10)=$B72,$K$5:$L$387),2,),)</f>
        <v>0</v>
      </c>
      <c r="H72" s="8">
        <f t="array" ref="H72">IFERROR(VLOOKUP(H$4,IF(LEFTB(LOOKUP(ROW($K$5:$K$387),ROW($K$5:$K$387)/ISTEXT($K$5:$K$387),$K$5:$K$387),10)=$B72,$K$5:$L$387),2,),)</f>
        <v>0</v>
      </c>
      <c r="I72" s="12">
        <f t="shared" si="1"/>
        <v>0</v>
      </c>
      <c r="K72" s="15">
        <v>42125</v>
      </c>
      <c r="L72" s="14">
        <v>0</v>
      </c>
    </row>
    <row r="73" spans="2:12" x14ac:dyDescent="0.25">
      <c r="B73" s="6" t="s">
        <v>213</v>
      </c>
      <c r="C73" s="6" t="s">
        <v>214</v>
      </c>
      <c r="D73" s="8">
        <f t="array" ref="D73">IFERROR(VLOOKUP(D$4,IF(LEFTB(LOOKUP(ROW($K$5:$K$387),ROW($K$5:$K$387)/ISTEXT($K$5:$K$387),$K$5:$K$387),10)=$B73,$K$5:$L$387),2,),)</f>
        <v>0</v>
      </c>
      <c r="E73" s="8">
        <f t="array" ref="E73">IFERROR(VLOOKUP(E$4,IF(LEFTB(LOOKUP(ROW($K$5:$K$387),ROW($K$5:$K$387)/ISTEXT($K$5:$K$387),$K$5:$K$387),10)=$B73,$K$5:$L$387),2,),)</f>
        <v>0</v>
      </c>
      <c r="F73" s="8">
        <f t="array" ref="F73">IFERROR(VLOOKUP(F$4,IF(LEFTB(LOOKUP(ROW($K$5:$K$387),ROW($K$5:$K$387)/ISTEXT($K$5:$K$387),$K$5:$K$387),10)=$B73,$K$5:$L$387),2,),)</f>
        <v>0</v>
      </c>
      <c r="G73" s="8">
        <f t="array" ref="G73">IFERROR(VLOOKUP(G$4,IF(LEFTB(LOOKUP(ROW($K$5:$K$387),ROW($K$5:$K$387)/ISTEXT($K$5:$K$387),$K$5:$K$387),10)=$B73,$K$5:$L$387),2,),)</f>
        <v>0</v>
      </c>
      <c r="H73" s="8">
        <f t="array" ref="H73">IFERROR(VLOOKUP(H$4,IF(LEFTB(LOOKUP(ROW($K$5:$K$387),ROW($K$5:$K$387)/ISTEXT($K$5:$K$387),$K$5:$K$387),10)=$B73,$K$5:$L$387),2,),)</f>
        <v>0</v>
      </c>
      <c r="I73" s="12">
        <f t="shared" si="1"/>
        <v>0</v>
      </c>
      <c r="K73" s="15">
        <v>42129</v>
      </c>
      <c r="L73" s="14">
        <v>3328</v>
      </c>
    </row>
    <row r="74" spans="2:12" x14ac:dyDescent="0.25">
      <c r="B74" s="6" t="s">
        <v>215</v>
      </c>
      <c r="C74" s="6" t="s">
        <v>216</v>
      </c>
      <c r="D74" s="8">
        <f t="array" ref="D74">IFERROR(VLOOKUP(D$4,IF(LEFTB(LOOKUP(ROW($K$5:$K$387),ROW($K$5:$K$387)/ISTEXT($K$5:$K$387),$K$5:$K$387),10)=$B74,$K$5:$L$387),2,),)</f>
        <v>0</v>
      </c>
      <c r="E74" s="8">
        <f t="array" ref="E74">IFERROR(VLOOKUP(E$4,IF(LEFTB(LOOKUP(ROW($K$5:$K$387),ROW($K$5:$K$387)/ISTEXT($K$5:$K$387),$K$5:$K$387),10)=$B74,$K$5:$L$387),2,),)</f>
        <v>180</v>
      </c>
      <c r="F74" s="8">
        <f t="array" ref="F74">IFERROR(VLOOKUP(F$4,IF(LEFTB(LOOKUP(ROW($K$5:$K$387),ROW($K$5:$K$387)/ISTEXT($K$5:$K$387),$K$5:$K$387),10)=$B74,$K$5:$L$387),2,),)</f>
        <v>49.5</v>
      </c>
      <c r="G74" s="8">
        <f t="array" ref="G74">IFERROR(VLOOKUP(G$4,IF(LEFTB(LOOKUP(ROW($K$5:$K$387),ROW($K$5:$K$387)/ISTEXT($K$5:$K$387),$K$5:$K$387),10)=$B74,$K$5:$L$387),2,),)</f>
        <v>36</v>
      </c>
      <c r="H74" s="8">
        <f t="array" ref="H74">IFERROR(VLOOKUP(H$4,IF(LEFTB(LOOKUP(ROW($K$5:$K$387),ROW($K$5:$K$387)/ISTEXT($K$5:$K$387),$K$5:$K$387),10)=$B74,$K$5:$L$387),2,),)</f>
        <v>216</v>
      </c>
      <c r="I74" s="12">
        <f t="shared" si="1"/>
        <v>481.5</v>
      </c>
      <c r="K74" s="15">
        <v>42130</v>
      </c>
      <c r="L74" s="14">
        <v>4416</v>
      </c>
    </row>
    <row r="75" spans="2:12" x14ac:dyDescent="0.25">
      <c r="B75" s="6" t="s">
        <v>217</v>
      </c>
      <c r="C75" s="6" t="s">
        <v>218</v>
      </c>
      <c r="D75" s="8">
        <f t="array" ref="D75">IFERROR(VLOOKUP(D$4,IF(LEFTB(LOOKUP(ROW($K$5:$K$387),ROW($K$5:$K$387)/ISTEXT($K$5:$K$387),$K$5:$K$387),10)=$B75,$K$5:$L$387),2,),)</f>
        <v>0</v>
      </c>
      <c r="E75" s="8">
        <f t="array" ref="E75">IFERROR(VLOOKUP(E$4,IF(LEFTB(LOOKUP(ROW($K$5:$K$387),ROW($K$5:$K$387)/ISTEXT($K$5:$K$387),$K$5:$K$387),10)=$B75,$K$5:$L$387),2,),)</f>
        <v>115.2</v>
      </c>
      <c r="F75" s="8">
        <f t="array" ref="F75">IFERROR(VLOOKUP(F$4,IF(LEFTB(LOOKUP(ROW($K$5:$K$387),ROW($K$5:$K$387)/ISTEXT($K$5:$K$387),$K$5:$K$387),10)=$B75,$K$5:$L$387),2,),)</f>
        <v>0</v>
      </c>
      <c r="G75" s="8">
        <f t="array" ref="G75">IFERROR(VLOOKUP(G$4,IF(LEFTB(LOOKUP(ROW($K$5:$K$387),ROW($K$5:$K$387)/ISTEXT($K$5:$K$387),$K$5:$K$387),10)=$B75,$K$5:$L$387),2,),)</f>
        <v>0</v>
      </c>
      <c r="H75" s="8">
        <f t="array" ref="H75">IFERROR(VLOOKUP(H$4,IF(LEFTB(LOOKUP(ROW($K$5:$K$387),ROW($K$5:$K$387)/ISTEXT($K$5:$K$387),$K$5:$K$387),10)=$B75,$K$5:$L$387),2,),)</f>
        <v>57.6</v>
      </c>
      <c r="I75" s="12">
        <f t="shared" si="1"/>
        <v>172.8</v>
      </c>
      <c r="K75" s="15">
        <v>42131</v>
      </c>
      <c r="L75" s="14">
        <v>768</v>
      </c>
    </row>
    <row r="76" spans="2:12" x14ac:dyDescent="0.25">
      <c r="B76" s="6" t="s">
        <v>219</v>
      </c>
      <c r="C76" s="6" t="s">
        <v>220</v>
      </c>
      <c r="D76" s="8">
        <f t="array" ref="D76">IFERROR(VLOOKUP(D$4,IF(LEFTB(LOOKUP(ROW($K$5:$K$387),ROW($K$5:$K$387)/ISTEXT($K$5:$K$387),$K$5:$K$387),10)=$B76,$K$5:$L$387),2,),)</f>
        <v>0</v>
      </c>
      <c r="E76" s="8">
        <f t="array" ref="E76">IFERROR(VLOOKUP(E$4,IF(LEFTB(LOOKUP(ROW($K$5:$K$387),ROW($K$5:$K$387)/ISTEXT($K$5:$K$387),$K$5:$K$387),10)=$B76,$K$5:$L$387),2,),)</f>
        <v>72</v>
      </c>
      <c r="F76" s="8">
        <f t="array" ref="F76">IFERROR(VLOOKUP(F$4,IF(LEFTB(LOOKUP(ROW($K$5:$K$387),ROW($K$5:$K$387)/ISTEXT($K$5:$K$387),$K$5:$K$387),10)=$B76,$K$5:$L$387),2,),)</f>
        <v>0</v>
      </c>
      <c r="G76" s="8">
        <f t="array" ref="G76">IFERROR(VLOOKUP(G$4,IF(LEFTB(LOOKUP(ROW($K$5:$K$387),ROW($K$5:$K$387)/ISTEXT($K$5:$K$387),$K$5:$K$387),10)=$B76,$K$5:$L$387),2,),)</f>
        <v>0</v>
      </c>
      <c r="H76" s="8">
        <f t="array" ref="H76">IFERROR(VLOOKUP(H$4,IF(LEFTB(LOOKUP(ROW($K$5:$K$387),ROW($K$5:$K$387)/ISTEXT($K$5:$K$387),$K$5:$K$387),10)=$B76,$K$5:$L$387),2,),)</f>
        <v>0</v>
      </c>
      <c r="I76" s="12">
        <f t="shared" si="1"/>
        <v>72</v>
      </c>
      <c r="K76" s="15">
        <v>42132</v>
      </c>
      <c r="L76" s="14">
        <v>7872</v>
      </c>
    </row>
    <row r="77" spans="2:12" x14ac:dyDescent="0.25">
      <c r="B77" s="5" t="s">
        <v>223</v>
      </c>
      <c r="C77" s="5"/>
      <c r="D77" s="16">
        <f t="shared" ref="D77:I77" si="2">SUM(D5:D76)</f>
        <v>0</v>
      </c>
      <c r="E77" s="16">
        <f t="shared" si="2"/>
        <v>158100.32</v>
      </c>
      <c r="F77" s="16">
        <f t="shared" si="2"/>
        <v>146837.92000000001</v>
      </c>
      <c r="G77" s="16">
        <f t="shared" si="2"/>
        <v>202932.34</v>
      </c>
      <c r="H77" s="16">
        <f t="shared" si="2"/>
        <v>335541.83999999991</v>
      </c>
      <c r="I77" s="12">
        <f t="shared" si="2"/>
        <v>843412.42000000016</v>
      </c>
      <c r="K77" s="13" t="s">
        <v>15</v>
      </c>
      <c r="L77" s="14">
        <v>12480</v>
      </c>
    </row>
    <row r="78" spans="2:12" x14ac:dyDescent="0.25">
      <c r="K78" s="15">
        <v>42125</v>
      </c>
      <c r="L78" s="14">
        <v>0</v>
      </c>
    </row>
    <row r="79" spans="2:12" x14ac:dyDescent="0.25">
      <c r="K79" s="15">
        <v>42129</v>
      </c>
      <c r="L79" s="14">
        <v>2880</v>
      </c>
    </row>
    <row r="80" spans="2:12" x14ac:dyDescent="0.25">
      <c r="K80" s="15">
        <v>42130</v>
      </c>
      <c r="L80" s="14">
        <v>2048</v>
      </c>
    </row>
    <row r="81" spans="11:12" x14ac:dyDescent="0.25">
      <c r="K81" s="15">
        <v>42131</v>
      </c>
      <c r="L81" s="14">
        <v>3392</v>
      </c>
    </row>
    <row r="82" spans="11:12" x14ac:dyDescent="0.25">
      <c r="K82" s="15">
        <v>42132</v>
      </c>
      <c r="L82" s="14">
        <v>4160</v>
      </c>
    </row>
    <row r="83" spans="11:12" x14ac:dyDescent="0.25">
      <c r="K83" s="13" t="s">
        <v>16</v>
      </c>
      <c r="L83" s="14">
        <v>7104</v>
      </c>
    </row>
    <row r="84" spans="11:12" x14ac:dyDescent="0.25">
      <c r="K84" s="15">
        <v>42125</v>
      </c>
      <c r="L84" s="14">
        <v>0</v>
      </c>
    </row>
    <row r="85" spans="11:12" x14ac:dyDescent="0.25">
      <c r="K85" s="15">
        <v>42129</v>
      </c>
      <c r="L85" s="14">
        <v>896</v>
      </c>
    </row>
    <row r="86" spans="11:12" x14ac:dyDescent="0.25">
      <c r="K86" s="15">
        <v>42130</v>
      </c>
      <c r="L86" s="14">
        <v>1728</v>
      </c>
    </row>
    <row r="87" spans="11:12" x14ac:dyDescent="0.25">
      <c r="K87" s="15">
        <v>42131</v>
      </c>
      <c r="L87" s="14">
        <v>2304</v>
      </c>
    </row>
    <row r="88" spans="11:12" x14ac:dyDescent="0.25">
      <c r="K88" s="15">
        <v>42132</v>
      </c>
      <c r="L88" s="14">
        <v>2176</v>
      </c>
    </row>
    <row r="89" spans="11:12" x14ac:dyDescent="0.25">
      <c r="K89" s="13" t="s">
        <v>17</v>
      </c>
      <c r="L89" s="14">
        <v>27736.800000000003</v>
      </c>
    </row>
    <row r="90" spans="11:12" x14ac:dyDescent="0.25">
      <c r="K90" s="15">
        <v>42125</v>
      </c>
      <c r="L90" s="14">
        <v>0</v>
      </c>
    </row>
    <row r="91" spans="11:12" x14ac:dyDescent="0.25">
      <c r="K91" s="15">
        <v>42129</v>
      </c>
      <c r="L91" s="14">
        <v>7238.4</v>
      </c>
    </row>
    <row r="92" spans="11:12" x14ac:dyDescent="0.25">
      <c r="K92" s="15">
        <v>42130</v>
      </c>
      <c r="L92" s="14">
        <v>4336.8</v>
      </c>
    </row>
    <row r="93" spans="11:12" x14ac:dyDescent="0.25">
      <c r="K93" s="15">
        <v>42131</v>
      </c>
      <c r="L93" s="14">
        <v>6832.8</v>
      </c>
    </row>
    <row r="94" spans="11:12" x14ac:dyDescent="0.25">
      <c r="K94" s="15">
        <v>42132</v>
      </c>
      <c r="L94" s="14">
        <v>9328.8000000000011</v>
      </c>
    </row>
    <row r="95" spans="11:12" x14ac:dyDescent="0.25">
      <c r="K95" s="13" t="s">
        <v>18</v>
      </c>
      <c r="L95" s="14">
        <v>24192</v>
      </c>
    </row>
    <row r="96" spans="11:12" x14ac:dyDescent="0.25">
      <c r="K96" s="15">
        <v>42125</v>
      </c>
      <c r="L96" s="14">
        <v>0</v>
      </c>
    </row>
    <row r="97" spans="11:12" x14ac:dyDescent="0.25">
      <c r="K97" s="15">
        <v>42129</v>
      </c>
      <c r="L97" s="14">
        <v>7488</v>
      </c>
    </row>
    <row r="98" spans="11:12" x14ac:dyDescent="0.25">
      <c r="K98" s="15">
        <v>42130</v>
      </c>
      <c r="L98" s="14">
        <v>3456</v>
      </c>
    </row>
    <row r="99" spans="11:12" x14ac:dyDescent="0.25">
      <c r="K99" s="15">
        <v>42131</v>
      </c>
      <c r="L99" s="14">
        <v>7424</v>
      </c>
    </row>
    <row r="100" spans="11:12" x14ac:dyDescent="0.25">
      <c r="K100" s="15">
        <v>42132</v>
      </c>
      <c r="L100" s="14">
        <v>5824</v>
      </c>
    </row>
    <row r="101" spans="11:12" x14ac:dyDescent="0.25">
      <c r="K101" s="13" t="s">
        <v>19</v>
      </c>
      <c r="L101" s="14">
        <v>33728</v>
      </c>
    </row>
    <row r="102" spans="11:12" x14ac:dyDescent="0.25">
      <c r="K102" s="15">
        <v>42125</v>
      </c>
      <c r="L102" s="14">
        <v>0</v>
      </c>
    </row>
    <row r="103" spans="11:12" x14ac:dyDescent="0.25">
      <c r="K103" s="15">
        <v>42129</v>
      </c>
      <c r="L103" s="14">
        <v>7360</v>
      </c>
    </row>
    <row r="104" spans="11:12" x14ac:dyDescent="0.25">
      <c r="K104" s="15">
        <v>42130</v>
      </c>
      <c r="L104" s="14">
        <v>6464</v>
      </c>
    </row>
    <row r="105" spans="11:12" x14ac:dyDescent="0.25">
      <c r="K105" s="15">
        <v>42131</v>
      </c>
      <c r="L105" s="14">
        <v>8256</v>
      </c>
    </row>
    <row r="106" spans="11:12" x14ac:dyDescent="0.25">
      <c r="K106" s="15">
        <v>42132</v>
      </c>
      <c r="L106" s="14">
        <v>11648</v>
      </c>
    </row>
    <row r="107" spans="11:12" x14ac:dyDescent="0.25">
      <c r="K107" s="13" t="s">
        <v>20</v>
      </c>
      <c r="L107" s="14">
        <v>5696</v>
      </c>
    </row>
    <row r="108" spans="11:12" x14ac:dyDescent="0.25">
      <c r="K108" s="15">
        <v>42125</v>
      </c>
      <c r="L108" s="14">
        <v>0</v>
      </c>
    </row>
    <row r="109" spans="11:12" x14ac:dyDescent="0.25">
      <c r="K109" s="15">
        <v>42129</v>
      </c>
      <c r="L109" s="14">
        <v>1152</v>
      </c>
    </row>
    <row r="110" spans="11:12" x14ac:dyDescent="0.25">
      <c r="K110" s="15">
        <v>42130</v>
      </c>
      <c r="L110" s="14">
        <v>1152</v>
      </c>
    </row>
    <row r="111" spans="11:12" x14ac:dyDescent="0.25">
      <c r="K111" s="15">
        <v>42131</v>
      </c>
      <c r="L111" s="14">
        <v>1600</v>
      </c>
    </row>
    <row r="112" spans="11:12" x14ac:dyDescent="0.25">
      <c r="K112" s="15">
        <v>42132</v>
      </c>
      <c r="L112" s="14">
        <v>1792</v>
      </c>
    </row>
    <row r="113" spans="11:12" x14ac:dyDescent="0.25">
      <c r="K113" s="13" t="s">
        <v>21</v>
      </c>
      <c r="L113" s="14">
        <v>4096</v>
      </c>
    </row>
    <row r="114" spans="11:12" x14ac:dyDescent="0.25">
      <c r="K114" s="15">
        <v>42125</v>
      </c>
      <c r="L114" s="14">
        <v>0</v>
      </c>
    </row>
    <row r="115" spans="11:12" x14ac:dyDescent="0.25">
      <c r="K115" s="15">
        <v>42129</v>
      </c>
      <c r="L115" s="14">
        <v>1280</v>
      </c>
    </row>
    <row r="116" spans="11:12" x14ac:dyDescent="0.25">
      <c r="K116" s="15">
        <v>42130</v>
      </c>
      <c r="L116" s="14">
        <v>576</v>
      </c>
    </row>
    <row r="117" spans="11:12" x14ac:dyDescent="0.25">
      <c r="K117" s="15">
        <v>42131</v>
      </c>
      <c r="L117" s="14">
        <v>640</v>
      </c>
    </row>
    <row r="118" spans="11:12" x14ac:dyDescent="0.25">
      <c r="K118" s="15">
        <v>42132</v>
      </c>
      <c r="L118" s="14">
        <v>1600</v>
      </c>
    </row>
    <row r="119" spans="11:12" x14ac:dyDescent="0.25">
      <c r="K119" s="13" t="s">
        <v>22</v>
      </c>
      <c r="L119" s="14">
        <v>0</v>
      </c>
    </row>
    <row r="120" spans="11:12" x14ac:dyDescent="0.25">
      <c r="K120" s="15">
        <v>42125</v>
      </c>
      <c r="L120" s="14">
        <v>0</v>
      </c>
    </row>
    <row r="121" spans="11:12" x14ac:dyDescent="0.25">
      <c r="K121" s="13" t="s">
        <v>23</v>
      </c>
      <c r="L121" s="14">
        <v>13872</v>
      </c>
    </row>
    <row r="122" spans="11:12" x14ac:dyDescent="0.25">
      <c r="K122" s="15">
        <v>42125</v>
      </c>
      <c r="L122" s="14">
        <v>0</v>
      </c>
    </row>
    <row r="123" spans="11:12" x14ac:dyDescent="0.25">
      <c r="K123" s="15">
        <v>42129</v>
      </c>
      <c r="L123" s="14">
        <v>1920</v>
      </c>
    </row>
    <row r="124" spans="11:12" x14ac:dyDescent="0.25">
      <c r="K124" s="15">
        <v>42130</v>
      </c>
      <c r="L124" s="14">
        <v>3216</v>
      </c>
    </row>
    <row r="125" spans="11:12" x14ac:dyDescent="0.25">
      <c r="K125" s="15">
        <v>42131</v>
      </c>
      <c r="L125" s="14">
        <v>2736</v>
      </c>
    </row>
    <row r="126" spans="11:12" x14ac:dyDescent="0.25">
      <c r="K126" s="15">
        <v>42132</v>
      </c>
      <c r="L126" s="14">
        <v>6000</v>
      </c>
    </row>
    <row r="127" spans="11:12" x14ac:dyDescent="0.25">
      <c r="K127" s="13" t="s">
        <v>24</v>
      </c>
      <c r="L127" s="14">
        <v>0</v>
      </c>
    </row>
    <row r="128" spans="11:12" x14ac:dyDescent="0.25">
      <c r="K128" s="15">
        <v>42125</v>
      </c>
      <c r="L128" s="14">
        <v>0</v>
      </c>
    </row>
    <row r="129" spans="11:12" x14ac:dyDescent="0.25">
      <c r="K129" s="13" t="s">
        <v>25</v>
      </c>
      <c r="L129" s="14">
        <v>7056</v>
      </c>
    </row>
    <row r="130" spans="11:12" x14ac:dyDescent="0.25">
      <c r="K130" s="15">
        <v>42125</v>
      </c>
      <c r="L130" s="14">
        <v>0</v>
      </c>
    </row>
    <row r="131" spans="11:12" x14ac:dyDescent="0.25">
      <c r="K131" s="15">
        <v>42129</v>
      </c>
      <c r="L131" s="14">
        <v>2256</v>
      </c>
    </row>
    <row r="132" spans="11:12" x14ac:dyDescent="0.25">
      <c r="K132" s="15">
        <v>42130</v>
      </c>
      <c r="L132" s="14">
        <v>1392</v>
      </c>
    </row>
    <row r="133" spans="11:12" x14ac:dyDescent="0.25">
      <c r="K133" s="15">
        <v>42131</v>
      </c>
      <c r="L133" s="14">
        <v>720</v>
      </c>
    </row>
    <row r="134" spans="11:12" x14ac:dyDescent="0.25">
      <c r="K134" s="15">
        <v>42132</v>
      </c>
      <c r="L134" s="14">
        <v>2688</v>
      </c>
    </row>
    <row r="135" spans="11:12" x14ac:dyDescent="0.25">
      <c r="K135" s="13" t="s">
        <v>26</v>
      </c>
      <c r="L135" s="14">
        <v>35136</v>
      </c>
    </row>
    <row r="136" spans="11:12" x14ac:dyDescent="0.25">
      <c r="K136" s="15">
        <v>42125</v>
      </c>
      <c r="L136" s="14">
        <v>0</v>
      </c>
    </row>
    <row r="137" spans="11:12" x14ac:dyDescent="0.25">
      <c r="K137" s="15">
        <v>42129</v>
      </c>
      <c r="L137" s="14">
        <v>8192</v>
      </c>
    </row>
    <row r="138" spans="11:12" x14ac:dyDescent="0.25">
      <c r="K138" s="15">
        <v>42130</v>
      </c>
      <c r="L138" s="14">
        <v>6080</v>
      </c>
    </row>
    <row r="139" spans="11:12" x14ac:dyDescent="0.25">
      <c r="K139" s="15">
        <v>42131</v>
      </c>
      <c r="L139" s="14">
        <v>6336</v>
      </c>
    </row>
    <row r="140" spans="11:12" x14ac:dyDescent="0.25">
      <c r="K140" s="15">
        <v>42132</v>
      </c>
      <c r="L140" s="14">
        <v>14528</v>
      </c>
    </row>
    <row r="141" spans="11:12" x14ac:dyDescent="0.25">
      <c r="K141" s="13" t="s">
        <v>27</v>
      </c>
      <c r="L141" s="14">
        <v>2496</v>
      </c>
    </row>
    <row r="142" spans="11:12" x14ac:dyDescent="0.25">
      <c r="K142" s="15">
        <v>42125</v>
      </c>
      <c r="L142" s="14">
        <v>0</v>
      </c>
    </row>
    <row r="143" spans="11:12" x14ac:dyDescent="0.25">
      <c r="K143" s="15">
        <v>42129</v>
      </c>
      <c r="L143" s="14">
        <v>64</v>
      </c>
    </row>
    <row r="144" spans="11:12" x14ac:dyDescent="0.25">
      <c r="K144" s="15">
        <v>42130</v>
      </c>
      <c r="L144" s="14">
        <v>256</v>
      </c>
    </row>
    <row r="145" spans="11:12" x14ac:dyDescent="0.25">
      <c r="K145" s="15">
        <v>42131</v>
      </c>
      <c r="L145" s="14">
        <v>576</v>
      </c>
    </row>
    <row r="146" spans="11:12" x14ac:dyDescent="0.25">
      <c r="K146" s="15">
        <v>42132</v>
      </c>
      <c r="L146" s="14">
        <v>1600</v>
      </c>
    </row>
    <row r="147" spans="11:12" x14ac:dyDescent="0.25">
      <c r="K147" s="13" t="s">
        <v>28</v>
      </c>
      <c r="L147" s="14">
        <v>1600</v>
      </c>
    </row>
    <row r="148" spans="11:12" x14ac:dyDescent="0.25">
      <c r="K148" s="15">
        <v>42125</v>
      </c>
      <c r="L148" s="14">
        <v>0</v>
      </c>
    </row>
    <row r="149" spans="11:12" x14ac:dyDescent="0.25">
      <c r="K149" s="15">
        <v>42129</v>
      </c>
      <c r="L149" s="14">
        <v>384</v>
      </c>
    </row>
    <row r="150" spans="11:12" x14ac:dyDescent="0.25">
      <c r="K150" s="15">
        <v>42130</v>
      </c>
      <c r="L150" s="14">
        <v>256</v>
      </c>
    </row>
    <row r="151" spans="11:12" x14ac:dyDescent="0.25">
      <c r="K151" s="15">
        <v>42131</v>
      </c>
      <c r="L151" s="14">
        <v>512</v>
      </c>
    </row>
    <row r="152" spans="11:12" x14ac:dyDescent="0.25">
      <c r="K152" s="15">
        <v>42132</v>
      </c>
      <c r="L152" s="14">
        <v>448</v>
      </c>
    </row>
    <row r="153" spans="11:12" x14ac:dyDescent="0.25">
      <c r="K153" s="13" t="s">
        <v>29</v>
      </c>
      <c r="L153" s="14">
        <v>3392</v>
      </c>
    </row>
    <row r="154" spans="11:12" x14ac:dyDescent="0.25">
      <c r="K154" s="15">
        <v>42125</v>
      </c>
      <c r="L154" s="14">
        <v>0</v>
      </c>
    </row>
    <row r="155" spans="11:12" x14ac:dyDescent="0.25">
      <c r="K155" s="15">
        <v>42129</v>
      </c>
      <c r="L155" s="14">
        <v>640</v>
      </c>
    </row>
    <row r="156" spans="11:12" x14ac:dyDescent="0.25">
      <c r="K156" s="15">
        <v>42130</v>
      </c>
      <c r="L156" s="14">
        <v>896</v>
      </c>
    </row>
    <row r="157" spans="11:12" x14ac:dyDescent="0.25">
      <c r="K157" s="15">
        <v>42131</v>
      </c>
      <c r="L157" s="14">
        <v>1216</v>
      </c>
    </row>
    <row r="158" spans="11:12" x14ac:dyDescent="0.25">
      <c r="K158" s="15">
        <v>42132</v>
      </c>
      <c r="L158" s="14">
        <v>640</v>
      </c>
    </row>
    <row r="159" spans="11:12" x14ac:dyDescent="0.25">
      <c r="K159" s="13" t="s">
        <v>30</v>
      </c>
      <c r="L159" s="14">
        <v>37776</v>
      </c>
    </row>
    <row r="160" spans="11:12" x14ac:dyDescent="0.25">
      <c r="K160" s="15">
        <v>42125</v>
      </c>
      <c r="L160" s="14">
        <v>0</v>
      </c>
    </row>
    <row r="161" spans="11:12" x14ac:dyDescent="0.25">
      <c r="K161" s="15">
        <v>42129</v>
      </c>
      <c r="L161" s="14">
        <v>4080</v>
      </c>
    </row>
    <row r="162" spans="11:12" x14ac:dyDescent="0.25">
      <c r="K162" s="15">
        <v>42130</v>
      </c>
      <c r="L162" s="14">
        <v>5466</v>
      </c>
    </row>
    <row r="163" spans="11:12" x14ac:dyDescent="0.25">
      <c r="K163" s="15">
        <v>42131</v>
      </c>
      <c r="L163" s="14">
        <v>10986</v>
      </c>
    </row>
    <row r="164" spans="11:12" x14ac:dyDescent="0.25">
      <c r="K164" s="15">
        <v>42132</v>
      </c>
      <c r="L164" s="14">
        <v>17244</v>
      </c>
    </row>
    <row r="165" spans="11:12" x14ac:dyDescent="0.25">
      <c r="K165" s="13" t="s">
        <v>31</v>
      </c>
      <c r="L165" s="14">
        <v>27288</v>
      </c>
    </row>
    <row r="166" spans="11:12" x14ac:dyDescent="0.25">
      <c r="K166" s="15">
        <v>42125</v>
      </c>
      <c r="L166" s="14">
        <v>0</v>
      </c>
    </row>
    <row r="167" spans="11:12" x14ac:dyDescent="0.25">
      <c r="K167" s="15">
        <v>42129</v>
      </c>
      <c r="L167" s="14">
        <v>3904</v>
      </c>
    </row>
    <row r="168" spans="11:12" x14ac:dyDescent="0.25">
      <c r="K168" s="15">
        <v>42130</v>
      </c>
      <c r="L168" s="14">
        <v>5736</v>
      </c>
    </row>
    <row r="169" spans="11:12" x14ac:dyDescent="0.25">
      <c r="K169" s="15">
        <v>42131</v>
      </c>
      <c r="L169" s="14">
        <v>6200</v>
      </c>
    </row>
    <row r="170" spans="11:12" x14ac:dyDescent="0.25">
      <c r="K170" s="15">
        <v>42132</v>
      </c>
      <c r="L170" s="14">
        <v>11448</v>
      </c>
    </row>
    <row r="171" spans="11:12" x14ac:dyDescent="0.25">
      <c r="K171" s="13" t="s">
        <v>32</v>
      </c>
      <c r="L171" s="14">
        <v>35048</v>
      </c>
    </row>
    <row r="172" spans="11:12" x14ac:dyDescent="0.25">
      <c r="K172" s="15">
        <v>42125</v>
      </c>
      <c r="L172" s="14">
        <v>0</v>
      </c>
    </row>
    <row r="173" spans="11:12" x14ac:dyDescent="0.25">
      <c r="K173" s="15">
        <v>42129</v>
      </c>
      <c r="L173" s="14">
        <v>6144</v>
      </c>
    </row>
    <row r="174" spans="11:12" x14ac:dyDescent="0.25">
      <c r="K174" s="15">
        <v>42130</v>
      </c>
      <c r="L174" s="14">
        <v>7480</v>
      </c>
    </row>
    <row r="175" spans="11:12" x14ac:dyDescent="0.25">
      <c r="K175" s="15">
        <v>42131</v>
      </c>
      <c r="L175" s="14">
        <v>9400</v>
      </c>
    </row>
    <row r="176" spans="11:12" x14ac:dyDescent="0.25">
      <c r="K176" s="15">
        <v>42132</v>
      </c>
      <c r="L176" s="14">
        <v>12024</v>
      </c>
    </row>
    <row r="177" spans="11:12" x14ac:dyDescent="0.25">
      <c r="K177" s="13" t="s">
        <v>33</v>
      </c>
      <c r="L177" s="14">
        <v>11232</v>
      </c>
    </row>
    <row r="178" spans="11:12" x14ac:dyDescent="0.25">
      <c r="K178" s="15">
        <v>42125</v>
      </c>
      <c r="L178" s="14">
        <v>0</v>
      </c>
    </row>
    <row r="179" spans="11:12" x14ac:dyDescent="0.25">
      <c r="K179" s="15">
        <v>42129</v>
      </c>
      <c r="L179" s="14">
        <v>1776</v>
      </c>
    </row>
    <row r="180" spans="11:12" x14ac:dyDescent="0.25">
      <c r="K180" s="15">
        <v>42130</v>
      </c>
      <c r="L180" s="14">
        <v>3312</v>
      </c>
    </row>
    <row r="181" spans="11:12" x14ac:dyDescent="0.25">
      <c r="K181" s="15">
        <v>42131</v>
      </c>
      <c r="L181" s="14">
        <v>1680</v>
      </c>
    </row>
    <row r="182" spans="11:12" x14ac:dyDescent="0.25">
      <c r="K182" s="15">
        <v>42132</v>
      </c>
      <c r="L182" s="14">
        <v>4464</v>
      </c>
    </row>
    <row r="183" spans="11:12" x14ac:dyDescent="0.25">
      <c r="K183" s="13" t="s">
        <v>34</v>
      </c>
      <c r="L183" s="14">
        <v>111192</v>
      </c>
    </row>
    <row r="184" spans="11:12" x14ac:dyDescent="0.25">
      <c r="K184" s="15">
        <v>42125</v>
      </c>
      <c r="L184" s="14">
        <v>0</v>
      </c>
    </row>
    <row r="185" spans="11:12" x14ac:dyDescent="0.25">
      <c r="K185" s="15">
        <v>42129</v>
      </c>
      <c r="L185" s="14">
        <v>16896</v>
      </c>
    </row>
    <row r="186" spans="11:12" x14ac:dyDescent="0.25">
      <c r="K186" s="15">
        <v>42130</v>
      </c>
      <c r="L186" s="14">
        <v>18804</v>
      </c>
    </row>
    <row r="187" spans="11:12" x14ac:dyDescent="0.25">
      <c r="K187" s="15">
        <v>42131</v>
      </c>
      <c r="L187" s="14">
        <v>29256</v>
      </c>
    </row>
    <row r="188" spans="11:12" x14ac:dyDescent="0.25">
      <c r="K188" s="15">
        <v>42132</v>
      </c>
      <c r="L188" s="14">
        <v>46236</v>
      </c>
    </row>
    <row r="189" spans="11:12" x14ac:dyDescent="0.25">
      <c r="K189" s="13" t="s">
        <v>35</v>
      </c>
      <c r="L189" s="14">
        <v>3600</v>
      </c>
    </row>
    <row r="190" spans="11:12" x14ac:dyDescent="0.25">
      <c r="K190" s="15">
        <v>42125</v>
      </c>
      <c r="L190" s="14">
        <v>0</v>
      </c>
    </row>
    <row r="191" spans="11:12" x14ac:dyDescent="0.25">
      <c r="K191" s="15">
        <v>42129</v>
      </c>
      <c r="L191" s="14">
        <v>680</v>
      </c>
    </row>
    <row r="192" spans="11:12" x14ac:dyDescent="0.25">
      <c r="K192" s="15">
        <v>42130</v>
      </c>
      <c r="L192" s="14">
        <v>80</v>
      </c>
    </row>
    <row r="193" spans="11:12" x14ac:dyDescent="0.25">
      <c r="K193" s="15">
        <v>42131</v>
      </c>
      <c r="L193" s="14">
        <v>880</v>
      </c>
    </row>
    <row r="194" spans="11:12" x14ac:dyDescent="0.25">
      <c r="K194" s="15">
        <v>42132</v>
      </c>
      <c r="L194" s="14">
        <v>1960</v>
      </c>
    </row>
    <row r="195" spans="11:12" x14ac:dyDescent="0.25">
      <c r="K195" s="13" t="s">
        <v>36</v>
      </c>
      <c r="L195" s="14">
        <v>252</v>
      </c>
    </row>
    <row r="196" spans="11:12" x14ac:dyDescent="0.25">
      <c r="K196" s="15">
        <v>42125</v>
      </c>
      <c r="L196" s="14">
        <v>0</v>
      </c>
    </row>
    <row r="197" spans="11:12" x14ac:dyDescent="0.25">
      <c r="K197" s="15">
        <v>42129</v>
      </c>
      <c r="L197" s="14">
        <v>36</v>
      </c>
    </row>
    <row r="198" spans="11:12" x14ac:dyDescent="0.25">
      <c r="K198" s="15">
        <v>42130</v>
      </c>
      <c r="L198" s="14">
        <v>216</v>
      </c>
    </row>
    <row r="199" spans="11:12" x14ac:dyDescent="0.25">
      <c r="K199" s="13" t="s">
        <v>37</v>
      </c>
      <c r="L199" s="14">
        <v>0</v>
      </c>
    </row>
    <row r="200" spans="11:12" x14ac:dyDescent="0.25">
      <c r="K200" s="15">
        <v>42125</v>
      </c>
      <c r="L200" s="14">
        <v>0</v>
      </c>
    </row>
    <row r="201" spans="11:12" x14ac:dyDescent="0.25">
      <c r="K201" s="13" t="s">
        <v>38</v>
      </c>
      <c r="L201" s="14">
        <v>6072</v>
      </c>
    </row>
    <row r="202" spans="11:12" x14ac:dyDescent="0.25">
      <c r="K202" s="15">
        <v>42125</v>
      </c>
      <c r="L202" s="14">
        <v>0</v>
      </c>
    </row>
    <row r="203" spans="11:12" x14ac:dyDescent="0.25">
      <c r="K203" s="15">
        <v>42129</v>
      </c>
      <c r="L203" s="14">
        <v>352</v>
      </c>
    </row>
    <row r="204" spans="11:12" x14ac:dyDescent="0.25">
      <c r="K204" s="15">
        <v>42130</v>
      </c>
      <c r="L204" s="14">
        <v>836</v>
      </c>
    </row>
    <row r="205" spans="11:12" x14ac:dyDescent="0.25">
      <c r="K205" s="15">
        <v>42131</v>
      </c>
      <c r="L205" s="14">
        <v>572</v>
      </c>
    </row>
    <row r="206" spans="11:12" x14ac:dyDescent="0.25">
      <c r="K206" s="15">
        <v>42132</v>
      </c>
      <c r="L206" s="14">
        <v>4312</v>
      </c>
    </row>
    <row r="207" spans="11:12" x14ac:dyDescent="0.25">
      <c r="K207" s="13" t="s">
        <v>39</v>
      </c>
      <c r="L207" s="14">
        <v>8208</v>
      </c>
    </row>
    <row r="208" spans="11:12" x14ac:dyDescent="0.25">
      <c r="K208" s="15">
        <v>42125</v>
      </c>
      <c r="L208" s="14">
        <v>0</v>
      </c>
    </row>
    <row r="209" spans="11:12" x14ac:dyDescent="0.25">
      <c r="K209" s="15">
        <v>42129</v>
      </c>
      <c r="L209" s="14">
        <v>43.2</v>
      </c>
    </row>
    <row r="210" spans="11:12" x14ac:dyDescent="0.25">
      <c r="K210" s="15">
        <v>42130</v>
      </c>
      <c r="L210" s="14">
        <v>129.6</v>
      </c>
    </row>
    <row r="211" spans="11:12" x14ac:dyDescent="0.25">
      <c r="K211" s="15">
        <v>42131</v>
      </c>
      <c r="L211" s="14">
        <v>259.20000000000005</v>
      </c>
    </row>
    <row r="212" spans="11:12" x14ac:dyDescent="0.25">
      <c r="K212" s="15">
        <v>42132</v>
      </c>
      <c r="L212" s="14">
        <v>7776</v>
      </c>
    </row>
    <row r="213" spans="11:12" x14ac:dyDescent="0.25">
      <c r="K213" s="13" t="s">
        <v>40</v>
      </c>
      <c r="L213" s="14">
        <v>12052.8</v>
      </c>
    </row>
    <row r="214" spans="11:12" x14ac:dyDescent="0.25">
      <c r="K214" s="15">
        <v>42125</v>
      </c>
      <c r="L214" s="14">
        <v>0</v>
      </c>
    </row>
    <row r="215" spans="11:12" x14ac:dyDescent="0.25">
      <c r="K215" s="15">
        <v>42129</v>
      </c>
      <c r="L215" s="14">
        <v>475.19999999999993</v>
      </c>
    </row>
    <row r="216" spans="11:12" x14ac:dyDescent="0.25">
      <c r="K216" s="15">
        <v>42130</v>
      </c>
      <c r="L216" s="14">
        <v>259.2</v>
      </c>
    </row>
    <row r="217" spans="11:12" x14ac:dyDescent="0.25">
      <c r="K217" s="15">
        <v>42131</v>
      </c>
      <c r="L217" s="14">
        <v>734.4</v>
      </c>
    </row>
    <row r="218" spans="11:12" x14ac:dyDescent="0.25">
      <c r="K218" s="15">
        <v>42132</v>
      </c>
      <c r="L218" s="14">
        <v>10584</v>
      </c>
    </row>
    <row r="219" spans="11:12" x14ac:dyDescent="0.25">
      <c r="K219" s="13" t="s">
        <v>41</v>
      </c>
      <c r="L219" s="14">
        <v>3456</v>
      </c>
    </row>
    <row r="220" spans="11:12" x14ac:dyDescent="0.25">
      <c r="K220" s="15">
        <v>42125</v>
      </c>
      <c r="L220" s="14">
        <v>0</v>
      </c>
    </row>
    <row r="221" spans="11:12" x14ac:dyDescent="0.25">
      <c r="K221" s="15">
        <v>42129</v>
      </c>
      <c r="L221" s="14">
        <v>604.79999999999995</v>
      </c>
    </row>
    <row r="222" spans="11:12" x14ac:dyDescent="0.25">
      <c r="K222" s="15">
        <v>42130</v>
      </c>
      <c r="L222" s="14">
        <v>129.60000000000002</v>
      </c>
    </row>
    <row r="223" spans="11:12" x14ac:dyDescent="0.25">
      <c r="K223" s="15">
        <v>42131</v>
      </c>
      <c r="L223" s="14">
        <v>302.40000000000003</v>
      </c>
    </row>
    <row r="224" spans="11:12" x14ac:dyDescent="0.25">
      <c r="K224" s="15">
        <v>42132</v>
      </c>
      <c r="L224" s="14">
        <v>2419.2000000000003</v>
      </c>
    </row>
    <row r="225" spans="11:12" x14ac:dyDescent="0.25">
      <c r="K225" s="13" t="s">
        <v>42</v>
      </c>
      <c r="L225" s="14">
        <v>2548.8000000000002</v>
      </c>
    </row>
    <row r="226" spans="11:12" x14ac:dyDescent="0.25">
      <c r="K226" s="15">
        <v>42125</v>
      </c>
      <c r="L226" s="14">
        <v>0</v>
      </c>
    </row>
    <row r="227" spans="11:12" x14ac:dyDescent="0.25">
      <c r="K227" s="15">
        <v>42129</v>
      </c>
      <c r="L227" s="14">
        <v>648</v>
      </c>
    </row>
    <row r="228" spans="11:12" x14ac:dyDescent="0.25">
      <c r="K228" s="15">
        <v>42130</v>
      </c>
      <c r="L228" s="14">
        <v>129.60000000000002</v>
      </c>
    </row>
    <row r="229" spans="11:12" x14ac:dyDescent="0.25">
      <c r="K229" s="15">
        <v>42131</v>
      </c>
      <c r="L229" s="14">
        <v>777.60000000000014</v>
      </c>
    </row>
    <row r="230" spans="11:12" x14ac:dyDescent="0.25">
      <c r="K230" s="15">
        <v>42132</v>
      </c>
      <c r="L230" s="14">
        <v>993.60000000000014</v>
      </c>
    </row>
    <row r="231" spans="11:12" x14ac:dyDescent="0.25">
      <c r="K231" s="13" t="s">
        <v>43</v>
      </c>
      <c r="L231" s="14">
        <v>0</v>
      </c>
    </row>
    <row r="232" spans="11:12" x14ac:dyDescent="0.25">
      <c r="K232" s="15">
        <v>42125</v>
      </c>
      <c r="L232" s="14">
        <v>0</v>
      </c>
    </row>
    <row r="233" spans="11:12" x14ac:dyDescent="0.25">
      <c r="K233" s="13" t="s">
        <v>44</v>
      </c>
      <c r="L233" s="14">
        <v>0</v>
      </c>
    </row>
    <row r="234" spans="11:12" x14ac:dyDescent="0.25">
      <c r="K234" s="15">
        <v>42125</v>
      </c>
      <c r="L234" s="14">
        <v>0</v>
      </c>
    </row>
    <row r="235" spans="11:12" x14ac:dyDescent="0.25">
      <c r="K235" s="13" t="s">
        <v>45</v>
      </c>
      <c r="L235" s="14">
        <v>30.72</v>
      </c>
    </row>
    <row r="236" spans="11:12" x14ac:dyDescent="0.25">
      <c r="K236" s="15">
        <v>42125</v>
      </c>
      <c r="L236" s="14">
        <v>0</v>
      </c>
    </row>
    <row r="237" spans="11:12" x14ac:dyDescent="0.25">
      <c r="K237" s="15">
        <v>42132</v>
      </c>
      <c r="L237" s="14">
        <v>30.72</v>
      </c>
    </row>
    <row r="238" spans="11:12" x14ac:dyDescent="0.25">
      <c r="K238" s="13" t="s">
        <v>46</v>
      </c>
      <c r="L238" s="14">
        <v>16000</v>
      </c>
    </row>
    <row r="239" spans="11:12" x14ac:dyDescent="0.25">
      <c r="K239" s="15">
        <v>42125</v>
      </c>
      <c r="L239" s="14">
        <v>0</v>
      </c>
    </row>
    <row r="240" spans="11:12" x14ac:dyDescent="0.25">
      <c r="K240" s="15">
        <v>42129</v>
      </c>
      <c r="L240" s="14">
        <v>1360</v>
      </c>
    </row>
    <row r="241" spans="11:12" x14ac:dyDescent="0.25">
      <c r="K241" s="15">
        <v>42130</v>
      </c>
      <c r="L241" s="14">
        <v>640</v>
      </c>
    </row>
    <row r="242" spans="11:12" x14ac:dyDescent="0.25">
      <c r="K242" s="15">
        <v>42131</v>
      </c>
      <c r="L242" s="14">
        <v>2400</v>
      </c>
    </row>
    <row r="243" spans="11:12" x14ac:dyDescent="0.25">
      <c r="K243" s="15">
        <v>42132</v>
      </c>
      <c r="L243" s="14">
        <v>11600</v>
      </c>
    </row>
    <row r="244" spans="11:12" x14ac:dyDescent="0.25">
      <c r="K244" s="13" t="s">
        <v>47</v>
      </c>
      <c r="L244" s="14">
        <v>600</v>
      </c>
    </row>
    <row r="245" spans="11:12" x14ac:dyDescent="0.25">
      <c r="K245" s="15">
        <v>42125</v>
      </c>
      <c r="L245" s="14">
        <v>0</v>
      </c>
    </row>
    <row r="246" spans="11:12" x14ac:dyDescent="0.25">
      <c r="K246" s="15">
        <v>42129</v>
      </c>
      <c r="L246" s="14">
        <v>96</v>
      </c>
    </row>
    <row r="247" spans="11:12" x14ac:dyDescent="0.25">
      <c r="K247" s="15">
        <v>42130</v>
      </c>
      <c r="L247" s="14">
        <v>88</v>
      </c>
    </row>
    <row r="248" spans="11:12" x14ac:dyDescent="0.25">
      <c r="K248" s="15">
        <v>42131</v>
      </c>
      <c r="L248" s="14">
        <v>96</v>
      </c>
    </row>
    <row r="249" spans="11:12" x14ac:dyDescent="0.25">
      <c r="K249" s="15">
        <v>42132</v>
      </c>
      <c r="L249" s="14">
        <v>320</v>
      </c>
    </row>
    <row r="250" spans="11:12" x14ac:dyDescent="0.25">
      <c r="K250" s="13" t="s">
        <v>48</v>
      </c>
      <c r="L250" s="14">
        <v>0</v>
      </c>
    </row>
    <row r="251" spans="11:12" x14ac:dyDescent="0.25">
      <c r="K251" s="15">
        <v>42125</v>
      </c>
      <c r="L251" s="14">
        <v>0</v>
      </c>
    </row>
    <row r="252" spans="11:12" x14ac:dyDescent="0.25">
      <c r="K252" s="13" t="s">
        <v>49</v>
      </c>
      <c r="L252" s="14">
        <v>1728</v>
      </c>
    </row>
    <row r="253" spans="11:12" x14ac:dyDescent="0.25">
      <c r="K253" s="15">
        <v>42125</v>
      </c>
      <c r="L253" s="14">
        <v>0</v>
      </c>
    </row>
    <row r="254" spans="11:12" x14ac:dyDescent="0.25">
      <c r="K254" s="15">
        <v>42129</v>
      </c>
      <c r="L254" s="14">
        <v>299.52</v>
      </c>
    </row>
    <row r="255" spans="11:12" x14ac:dyDescent="0.25">
      <c r="K255" s="15">
        <v>42130</v>
      </c>
      <c r="L255" s="14">
        <v>69.12</v>
      </c>
    </row>
    <row r="256" spans="11:12" x14ac:dyDescent="0.25">
      <c r="K256" s="15">
        <v>42131</v>
      </c>
      <c r="L256" s="14">
        <v>253.44</v>
      </c>
    </row>
    <row r="257" spans="11:12" x14ac:dyDescent="0.25">
      <c r="K257" s="15">
        <v>42132</v>
      </c>
      <c r="L257" s="14">
        <v>1105.92</v>
      </c>
    </row>
    <row r="258" spans="11:12" x14ac:dyDescent="0.25">
      <c r="K258" s="13" t="s">
        <v>50</v>
      </c>
      <c r="L258" s="14">
        <v>7424</v>
      </c>
    </row>
    <row r="259" spans="11:12" x14ac:dyDescent="0.25">
      <c r="K259" s="15">
        <v>42125</v>
      </c>
      <c r="L259" s="14">
        <v>0</v>
      </c>
    </row>
    <row r="260" spans="11:12" x14ac:dyDescent="0.25">
      <c r="K260" s="15">
        <v>42129</v>
      </c>
      <c r="L260" s="14">
        <v>1600</v>
      </c>
    </row>
    <row r="261" spans="11:12" x14ac:dyDescent="0.25">
      <c r="K261" s="15">
        <v>42130</v>
      </c>
      <c r="L261" s="14">
        <v>832</v>
      </c>
    </row>
    <row r="262" spans="11:12" x14ac:dyDescent="0.25">
      <c r="K262" s="15">
        <v>42131</v>
      </c>
      <c r="L262" s="14">
        <v>2432</v>
      </c>
    </row>
    <row r="263" spans="11:12" x14ac:dyDescent="0.25">
      <c r="K263" s="15">
        <v>42132</v>
      </c>
      <c r="L263" s="14">
        <v>2560</v>
      </c>
    </row>
    <row r="264" spans="11:12" x14ac:dyDescent="0.25">
      <c r="K264" s="13" t="s">
        <v>51</v>
      </c>
      <c r="L264" s="14">
        <v>16064</v>
      </c>
    </row>
    <row r="265" spans="11:12" x14ac:dyDescent="0.25">
      <c r="K265" s="15">
        <v>42125</v>
      </c>
      <c r="L265" s="14">
        <v>0</v>
      </c>
    </row>
    <row r="266" spans="11:12" x14ac:dyDescent="0.25">
      <c r="K266" s="15">
        <v>42129</v>
      </c>
      <c r="L266" s="14">
        <v>2560</v>
      </c>
    </row>
    <row r="267" spans="11:12" x14ac:dyDescent="0.25">
      <c r="K267" s="15">
        <v>42130</v>
      </c>
      <c r="L267" s="14">
        <v>2432</v>
      </c>
    </row>
    <row r="268" spans="11:12" x14ac:dyDescent="0.25">
      <c r="K268" s="15">
        <v>42131</v>
      </c>
      <c r="L268" s="14">
        <v>6016</v>
      </c>
    </row>
    <row r="269" spans="11:12" x14ac:dyDescent="0.25">
      <c r="K269" s="15">
        <v>42132</v>
      </c>
      <c r="L269" s="14">
        <v>5056</v>
      </c>
    </row>
    <row r="270" spans="11:12" x14ac:dyDescent="0.25">
      <c r="K270" s="13" t="s">
        <v>52</v>
      </c>
      <c r="L270" s="14">
        <v>896</v>
      </c>
    </row>
    <row r="271" spans="11:12" x14ac:dyDescent="0.25">
      <c r="K271" s="15">
        <v>42125</v>
      </c>
      <c r="L271" s="14">
        <v>0</v>
      </c>
    </row>
    <row r="272" spans="11:12" x14ac:dyDescent="0.25">
      <c r="K272" s="15">
        <v>42129</v>
      </c>
      <c r="L272" s="14">
        <v>256</v>
      </c>
    </row>
    <row r="273" spans="11:12" x14ac:dyDescent="0.25">
      <c r="K273" s="15">
        <v>42130</v>
      </c>
      <c r="L273" s="14">
        <v>0</v>
      </c>
    </row>
    <row r="274" spans="11:12" x14ac:dyDescent="0.25">
      <c r="K274" s="15">
        <v>42131</v>
      </c>
      <c r="L274" s="14">
        <v>640</v>
      </c>
    </row>
    <row r="275" spans="11:12" x14ac:dyDescent="0.25">
      <c r="K275" s="13" t="s">
        <v>53</v>
      </c>
      <c r="L275" s="14">
        <v>17536</v>
      </c>
    </row>
    <row r="276" spans="11:12" x14ac:dyDescent="0.25">
      <c r="K276" s="15">
        <v>42125</v>
      </c>
      <c r="L276" s="14">
        <v>0</v>
      </c>
    </row>
    <row r="277" spans="11:12" x14ac:dyDescent="0.25">
      <c r="K277" s="15">
        <v>42129</v>
      </c>
      <c r="L277" s="14">
        <v>3840</v>
      </c>
    </row>
    <row r="278" spans="11:12" x14ac:dyDescent="0.25">
      <c r="K278" s="15">
        <v>42130</v>
      </c>
      <c r="L278" s="14">
        <v>2816</v>
      </c>
    </row>
    <row r="279" spans="11:12" x14ac:dyDescent="0.25">
      <c r="K279" s="15">
        <v>42131</v>
      </c>
      <c r="L279" s="14">
        <v>5504</v>
      </c>
    </row>
    <row r="280" spans="11:12" x14ac:dyDescent="0.25">
      <c r="K280" s="15">
        <v>42132</v>
      </c>
      <c r="L280" s="14">
        <v>5376</v>
      </c>
    </row>
    <row r="281" spans="11:12" x14ac:dyDescent="0.25">
      <c r="K281" s="13" t="s">
        <v>54</v>
      </c>
      <c r="L281" s="14">
        <v>15232</v>
      </c>
    </row>
    <row r="282" spans="11:12" x14ac:dyDescent="0.25">
      <c r="K282" s="15">
        <v>42125</v>
      </c>
      <c r="L282" s="14">
        <v>0</v>
      </c>
    </row>
    <row r="283" spans="11:12" x14ac:dyDescent="0.25">
      <c r="K283" s="15">
        <v>42129</v>
      </c>
      <c r="L283" s="14">
        <v>1920</v>
      </c>
    </row>
    <row r="284" spans="11:12" x14ac:dyDescent="0.25">
      <c r="K284" s="15">
        <v>42130</v>
      </c>
      <c r="L284" s="14">
        <v>2432</v>
      </c>
    </row>
    <row r="285" spans="11:12" x14ac:dyDescent="0.25">
      <c r="K285" s="15">
        <v>42131</v>
      </c>
      <c r="L285" s="14">
        <v>6144</v>
      </c>
    </row>
    <row r="286" spans="11:12" x14ac:dyDescent="0.25">
      <c r="K286" s="15">
        <v>42132</v>
      </c>
      <c r="L286" s="14">
        <v>4736</v>
      </c>
    </row>
    <row r="287" spans="11:12" x14ac:dyDescent="0.25">
      <c r="K287" s="13" t="s">
        <v>55</v>
      </c>
      <c r="L287" s="14">
        <v>11840</v>
      </c>
    </row>
    <row r="288" spans="11:12" x14ac:dyDescent="0.25">
      <c r="K288" s="15">
        <v>42125</v>
      </c>
      <c r="L288" s="14">
        <v>0</v>
      </c>
    </row>
    <row r="289" spans="11:12" x14ac:dyDescent="0.25">
      <c r="K289" s="15">
        <v>42129</v>
      </c>
      <c r="L289" s="14">
        <v>2112</v>
      </c>
    </row>
    <row r="290" spans="11:12" x14ac:dyDescent="0.25">
      <c r="K290" s="15">
        <v>42130</v>
      </c>
      <c r="L290" s="14">
        <v>1856</v>
      </c>
    </row>
    <row r="291" spans="11:12" x14ac:dyDescent="0.25">
      <c r="K291" s="15">
        <v>42131</v>
      </c>
      <c r="L291" s="14">
        <v>2624</v>
      </c>
    </row>
    <row r="292" spans="11:12" x14ac:dyDescent="0.25">
      <c r="K292" s="15">
        <v>42132</v>
      </c>
      <c r="L292" s="14">
        <v>5248</v>
      </c>
    </row>
    <row r="293" spans="11:12" x14ac:dyDescent="0.25">
      <c r="K293" s="13" t="s">
        <v>56</v>
      </c>
      <c r="L293" s="14">
        <v>6592</v>
      </c>
    </row>
    <row r="294" spans="11:12" x14ac:dyDescent="0.25">
      <c r="K294" s="15">
        <v>42125</v>
      </c>
      <c r="L294" s="14">
        <v>0</v>
      </c>
    </row>
    <row r="295" spans="11:12" x14ac:dyDescent="0.25">
      <c r="K295" s="15">
        <v>42129</v>
      </c>
      <c r="L295" s="14">
        <v>1152</v>
      </c>
    </row>
    <row r="296" spans="11:12" x14ac:dyDescent="0.25">
      <c r="K296" s="15">
        <v>42130</v>
      </c>
      <c r="L296" s="14">
        <v>1152</v>
      </c>
    </row>
    <row r="297" spans="11:12" x14ac:dyDescent="0.25">
      <c r="K297" s="15">
        <v>42131</v>
      </c>
      <c r="L297" s="14">
        <v>1216</v>
      </c>
    </row>
    <row r="298" spans="11:12" x14ac:dyDescent="0.25">
      <c r="K298" s="15">
        <v>42132</v>
      </c>
      <c r="L298" s="14">
        <v>3072</v>
      </c>
    </row>
    <row r="299" spans="11:12" x14ac:dyDescent="0.25">
      <c r="K299" s="13" t="s">
        <v>57</v>
      </c>
      <c r="L299" s="14">
        <v>1216</v>
      </c>
    </row>
    <row r="300" spans="11:12" x14ac:dyDescent="0.25">
      <c r="K300" s="15">
        <v>42125</v>
      </c>
      <c r="L300" s="14">
        <v>0</v>
      </c>
    </row>
    <row r="301" spans="11:12" x14ac:dyDescent="0.25">
      <c r="K301" s="15">
        <v>42129</v>
      </c>
      <c r="L301" s="14">
        <v>0</v>
      </c>
    </row>
    <row r="302" spans="11:12" x14ac:dyDescent="0.25">
      <c r="K302" s="15">
        <v>42131</v>
      </c>
      <c r="L302" s="14">
        <v>512</v>
      </c>
    </row>
    <row r="303" spans="11:12" x14ac:dyDescent="0.25">
      <c r="K303" s="15">
        <v>42132</v>
      </c>
      <c r="L303" s="14">
        <v>704</v>
      </c>
    </row>
    <row r="304" spans="11:12" x14ac:dyDescent="0.25">
      <c r="K304" s="13" t="s">
        <v>58</v>
      </c>
      <c r="L304" s="14">
        <v>6096</v>
      </c>
    </row>
    <row r="305" spans="11:12" x14ac:dyDescent="0.25">
      <c r="K305" s="15">
        <v>42125</v>
      </c>
      <c r="L305" s="14">
        <v>0</v>
      </c>
    </row>
    <row r="306" spans="11:12" x14ac:dyDescent="0.25">
      <c r="K306" s="15">
        <v>42129</v>
      </c>
      <c r="L306" s="14">
        <v>1488</v>
      </c>
    </row>
    <row r="307" spans="11:12" x14ac:dyDescent="0.25">
      <c r="K307" s="15">
        <v>42130</v>
      </c>
      <c r="L307" s="14">
        <v>816</v>
      </c>
    </row>
    <row r="308" spans="11:12" x14ac:dyDescent="0.25">
      <c r="K308" s="15">
        <v>42131</v>
      </c>
      <c r="L308" s="14">
        <v>1920</v>
      </c>
    </row>
    <row r="309" spans="11:12" x14ac:dyDescent="0.25">
      <c r="K309" s="15">
        <v>42132</v>
      </c>
      <c r="L309" s="14">
        <v>1872</v>
      </c>
    </row>
    <row r="310" spans="11:12" x14ac:dyDescent="0.25">
      <c r="K310" s="13" t="s">
        <v>59</v>
      </c>
      <c r="L310" s="14">
        <v>3648</v>
      </c>
    </row>
    <row r="311" spans="11:12" x14ac:dyDescent="0.25">
      <c r="K311" s="15">
        <v>42125</v>
      </c>
      <c r="L311" s="14">
        <v>0</v>
      </c>
    </row>
    <row r="312" spans="11:12" x14ac:dyDescent="0.25">
      <c r="K312" s="15">
        <v>42129</v>
      </c>
      <c r="L312" s="14">
        <v>1104</v>
      </c>
    </row>
    <row r="313" spans="11:12" x14ac:dyDescent="0.25">
      <c r="K313" s="15">
        <v>42130</v>
      </c>
      <c r="L313" s="14">
        <v>720</v>
      </c>
    </row>
    <row r="314" spans="11:12" x14ac:dyDescent="0.25">
      <c r="K314" s="15">
        <v>42131</v>
      </c>
      <c r="L314" s="14">
        <v>672</v>
      </c>
    </row>
    <row r="315" spans="11:12" x14ac:dyDescent="0.25">
      <c r="K315" s="15">
        <v>42132</v>
      </c>
      <c r="L315" s="14">
        <v>1152</v>
      </c>
    </row>
    <row r="316" spans="11:12" x14ac:dyDescent="0.25">
      <c r="K316" s="13" t="s">
        <v>60</v>
      </c>
      <c r="L316" s="14">
        <v>3792</v>
      </c>
    </row>
    <row r="317" spans="11:12" x14ac:dyDescent="0.25">
      <c r="K317" s="15">
        <v>42125</v>
      </c>
      <c r="L317" s="14">
        <v>0</v>
      </c>
    </row>
    <row r="318" spans="11:12" x14ac:dyDescent="0.25">
      <c r="K318" s="15">
        <v>42129</v>
      </c>
      <c r="L318" s="14">
        <v>768</v>
      </c>
    </row>
    <row r="319" spans="11:12" x14ac:dyDescent="0.25">
      <c r="K319" s="15">
        <v>42130</v>
      </c>
      <c r="L319" s="14">
        <v>384</v>
      </c>
    </row>
    <row r="320" spans="11:12" x14ac:dyDescent="0.25">
      <c r="K320" s="15">
        <v>42131</v>
      </c>
      <c r="L320" s="14">
        <v>1344</v>
      </c>
    </row>
    <row r="321" spans="11:12" x14ac:dyDescent="0.25">
      <c r="K321" s="15">
        <v>42132</v>
      </c>
      <c r="L321" s="14">
        <v>1296</v>
      </c>
    </row>
    <row r="322" spans="11:12" x14ac:dyDescent="0.25">
      <c r="K322" s="13" t="s">
        <v>61</v>
      </c>
      <c r="L322" s="14">
        <v>0</v>
      </c>
    </row>
    <row r="323" spans="11:12" x14ac:dyDescent="0.25">
      <c r="K323" s="15">
        <v>42125</v>
      </c>
      <c r="L323" s="14">
        <v>0</v>
      </c>
    </row>
    <row r="324" spans="11:12" x14ac:dyDescent="0.25">
      <c r="K324" s="13" t="s">
        <v>62</v>
      </c>
      <c r="L324" s="14">
        <v>896</v>
      </c>
    </row>
    <row r="325" spans="11:12" x14ac:dyDescent="0.25">
      <c r="K325" s="15">
        <v>42125</v>
      </c>
      <c r="L325" s="14">
        <v>0</v>
      </c>
    </row>
    <row r="326" spans="11:12" x14ac:dyDescent="0.25">
      <c r="K326" s="15">
        <v>42129</v>
      </c>
      <c r="L326" s="14">
        <v>64</v>
      </c>
    </row>
    <row r="327" spans="11:12" x14ac:dyDescent="0.25">
      <c r="K327" s="15">
        <v>42130</v>
      </c>
      <c r="L327" s="14">
        <v>64</v>
      </c>
    </row>
    <row r="328" spans="11:12" x14ac:dyDescent="0.25">
      <c r="K328" s="15">
        <v>42131</v>
      </c>
      <c r="L328" s="14">
        <v>384</v>
      </c>
    </row>
    <row r="329" spans="11:12" x14ac:dyDescent="0.25">
      <c r="K329" s="15">
        <v>42132</v>
      </c>
      <c r="L329" s="14">
        <v>384</v>
      </c>
    </row>
    <row r="330" spans="11:12" x14ac:dyDescent="0.25">
      <c r="K330" s="13" t="s">
        <v>63</v>
      </c>
      <c r="L330" s="14">
        <v>1652</v>
      </c>
    </row>
    <row r="331" spans="11:12" x14ac:dyDescent="0.25">
      <c r="K331" s="15">
        <v>42125</v>
      </c>
      <c r="L331" s="14">
        <v>0</v>
      </c>
    </row>
    <row r="332" spans="11:12" x14ac:dyDescent="0.25">
      <c r="K332" s="15">
        <v>42129</v>
      </c>
      <c r="L332" s="14">
        <v>308</v>
      </c>
    </row>
    <row r="333" spans="11:12" x14ac:dyDescent="0.25">
      <c r="K333" s="15">
        <v>42130</v>
      </c>
      <c r="L333" s="14">
        <v>700</v>
      </c>
    </row>
    <row r="334" spans="11:12" x14ac:dyDescent="0.25">
      <c r="K334" s="15">
        <v>42131</v>
      </c>
      <c r="L334" s="14">
        <v>56</v>
      </c>
    </row>
    <row r="335" spans="11:12" x14ac:dyDescent="0.25">
      <c r="K335" s="15">
        <v>42132</v>
      </c>
      <c r="L335" s="14">
        <v>588</v>
      </c>
    </row>
    <row r="336" spans="11:12" x14ac:dyDescent="0.25">
      <c r="K336" s="13" t="s">
        <v>64</v>
      </c>
      <c r="L336" s="14">
        <v>2296</v>
      </c>
    </row>
    <row r="337" spans="11:12" x14ac:dyDescent="0.25">
      <c r="K337" s="15">
        <v>42125</v>
      </c>
      <c r="L337" s="14">
        <v>0</v>
      </c>
    </row>
    <row r="338" spans="11:12" x14ac:dyDescent="0.25">
      <c r="K338" s="15">
        <v>42129</v>
      </c>
      <c r="L338" s="14">
        <v>308</v>
      </c>
    </row>
    <row r="339" spans="11:12" x14ac:dyDescent="0.25">
      <c r="K339" s="15">
        <v>42130</v>
      </c>
      <c r="L339" s="14">
        <v>980</v>
      </c>
    </row>
    <row r="340" spans="11:12" x14ac:dyDescent="0.25">
      <c r="K340" s="15">
        <v>42131</v>
      </c>
      <c r="L340" s="14">
        <v>448</v>
      </c>
    </row>
    <row r="341" spans="11:12" x14ac:dyDescent="0.25">
      <c r="K341" s="15">
        <v>42132</v>
      </c>
      <c r="L341" s="14">
        <v>560</v>
      </c>
    </row>
    <row r="342" spans="11:12" x14ac:dyDescent="0.25">
      <c r="K342" s="13" t="s">
        <v>65</v>
      </c>
      <c r="L342" s="14">
        <v>5544</v>
      </c>
    </row>
    <row r="343" spans="11:12" x14ac:dyDescent="0.25">
      <c r="K343" s="15">
        <v>42125</v>
      </c>
      <c r="L343" s="14">
        <v>0</v>
      </c>
    </row>
    <row r="344" spans="11:12" x14ac:dyDescent="0.25">
      <c r="K344" s="15">
        <v>42129</v>
      </c>
      <c r="L344" s="14">
        <v>896</v>
      </c>
    </row>
    <row r="345" spans="11:12" x14ac:dyDescent="0.25">
      <c r="K345" s="15">
        <v>42130</v>
      </c>
      <c r="L345" s="14">
        <v>1120</v>
      </c>
    </row>
    <row r="346" spans="11:12" x14ac:dyDescent="0.25">
      <c r="K346" s="15">
        <v>42131</v>
      </c>
      <c r="L346" s="14">
        <v>588</v>
      </c>
    </row>
    <row r="347" spans="11:12" x14ac:dyDescent="0.25">
      <c r="K347" s="15">
        <v>42132</v>
      </c>
      <c r="L347" s="14">
        <v>2940</v>
      </c>
    </row>
    <row r="348" spans="11:12" x14ac:dyDescent="0.25">
      <c r="K348" s="13" t="s">
        <v>66</v>
      </c>
      <c r="L348" s="14">
        <v>0</v>
      </c>
    </row>
    <row r="349" spans="11:12" x14ac:dyDescent="0.25">
      <c r="K349" s="15">
        <v>42129</v>
      </c>
      <c r="L349" s="14">
        <v>0</v>
      </c>
    </row>
    <row r="350" spans="11:12" x14ac:dyDescent="0.25">
      <c r="K350" s="13" t="s">
        <v>67</v>
      </c>
      <c r="L350" s="14">
        <v>6813</v>
      </c>
    </row>
    <row r="351" spans="11:12" x14ac:dyDescent="0.25">
      <c r="K351" s="15">
        <v>42125</v>
      </c>
      <c r="L351" s="14">
        <v>0</v>
      </c>
    </row>
    <row r="352" spans="11:12" x14ac:dyDescent="0.25">
      <c r="K352" s="15">
        <v>42129</v>
      </c>
      <c r="L352" s="14">
        <v>1476</v>
      </c>
    </row>
    <row r="353" spans="11:12" x14ac:dyDescent="0.25">
      <c r="K353" s="15">
        <v>42130</v>
      </c>
      <c r="L353" s="14">
        <v>1480.5</v>
      </c>
    </row>
    <row r="354" spans="11:12" x14ac:dyDescent="0.25">
      <c r="K354" s="15">
        <v>42131</v>
      </c>
      <c r="L354" s="14">
        <v>2146.5</v>
      </c>
    </row>
    <row r="355" spans="11:12" x14ac:dyDescent="0.25">
      <c r="K355" s="15">
        <v>42132</v>
      </c>
      <c r="L355" s="14">
        <v>1710</v>
      </c>
    </row>
    <row r="356" spans="11:12" x14ac:dyDescent="0.25">
      <c r="K356" s="13" t="s">
        <v>68</v>
      </c>
      <c r="L356" s="14">
        <v>1944</v>
      </c>
    </row>
    <row r="357" spans="11:12" x14ac:dyDescent="0.25">
      <c r="K357" s="15">
        <v>42125</v>
      </c>
      <c r="L357" s="14">
        <v>0</v>
      </c>
    </row>
    <row r="358" spans="11:12" x14ac:dyDescent="0.25">
      <c r="K358" s="15">
        <v>42129</v>
      </c>
      <c r="L358" s="14">
        <v>1296</v>
      </c>
    </row>
    <row r="359" spans="11:12" x14ac:dyDescent="0.25">
      <c r="K359" s="15">
        <v>42130</v>
      </c>
      <c r="L359" s="14">
        <v>180</v>
      </c>
    </row>
    <row r="360" spans="11:12" x14ac:dyDescent="0.25">
      <c r="K360" s="15">
        <v>42131</v>
      </c>
      <c r="L360" s="14">
        <v>180</v>
      </c>
    </row>
    <row r="361" spans="11:12" x14ac:dyDescent="0.25">
      <c r="K361" s="15">
        <v>42132</v>
      </c>
      <c r="L361" s="14">
        <v>288</v>
      </c>
    </row>
    <row r="362" spans="11:12" x14ac:dyDescent="0.25">
      <c r="K362" s="13" t="s">
        <v>69</v>
      </c>
      <c r="L362" s="14">
        <v>2880</v>
      </c>
    </row>
    <row r="363" spans="11:12" x14ac:dyDescent="0.25">
      <c r="K363" s="15">
        <v>42125</v>
      </c>
      <c r="L363" s="14">
        <v>0</v>
      </c>
    </row>
    <row r="364" spans="11:12" x14ac:dyDescent="0.25">
      <c r="K364" s="15">
        <v>42129</v>
      </c>
      <c r="L364" s="14">
        <v>816</v>
      </c>
    </row>
    <row r="365" spans="11:12" x14ac:dyDescent="0.25">
      <c r="K365" s="15">
        <v>42130</v>
      </c>
      <c r="L365" s="14">
        <v>912</v>
      </c>
    </row>
    <row r="366" spans="11:12" x14ac:dyDescent="0.25">
      <c r="K366" s="15">
        <v>42131</v>
      </c>
      <c r="L366" s="14">
        <v>192</v>
      </c>
    </row>
    <row r="367" spans="11:12" x14ac:dyDescent="0.25">
      <c r="K367" s="15">
        <v>42132</v>
      </c>
      <c r="L367" s="14">
        <v>960</v>
      </c>
    </row>
    <row r="368" spans="11:12" x14ac:dyDescent="0.25">
      <c r="K368" s="13" t="s">
        <v>70</v>
      </c>
      <c r="L368" s="14">
        <v>0</v>
      </c>
    </row>
    <row r="369" spans="11:12" x14ac:dyDescent="0.25">
      <c r="K369" s="15">
        <v>42125</v>
      </c>
      <c r="L369" s="14">
        <v>0</v>
      </c>
    </row>
    <row r="370" spans="11:12" x14ac:dyDescent="0.25">
      <c r="K370" s="15">
        <v>42129</v>
      </c>
      <c r="L370" s="14">
        <v>0</v>
      </c>
    </row>
    <row r="371" spans="11:12" x14ac:dyDescent="0.25">
      <c r="K371" s="15">
        <v>42131</v>
      </c>
      <c r="L371" s="14">
        <v>0</v>
      </c>
    </row>
    <row r="372" spans="11:12" x14ac:dyDescent="0.25">
      <c r="K372" s="13" t="s">
        <v>71</v>
      </c>
      <c r="L372" s="14">
        <v>0</v>
      </c>
    </row>
    <row r="373" spans="11:12" x14ac:dyDescent="0.25">
      <c r="K373" s="15">
        <v>42125</v>
      </c>
      <c r="L373" s="14">
        <v>0</v>
      </c>
    </row>
    <row r="374" spans="11:12" x14ac:dyDescent="0.25">
      <c r="K374" s="15">
        <v>42131</v>
      </c>
      <c r="L374" s="14">
        <v>0</v>
      </c>
    </row>
    <row r="375" spans="11:12" x14ac:dyDescent="0.25">
      <c r="K375" s="13" t="s">
        <v>72</v>
      </c>
      <c r="L375" s="14">
        <v>481.5</v>
      </c>
    </row>
    <row r="376" spans="11:12" x14ac:dyDescent="0.25">
      <c r="K376" s="15">
        <v>42125</v>
      </c>
      <c r="L376" s="14">
        <v>0</v>
      </c>
    </row>
    <row r="377" spans="11:12" x14ac:dyDescent="0.25">
      <c r="K377" s="15">
        <v>42129</v>
      </c>
      <c r="L377" s="14">
        <v>180</v>
      </c>
    </row>
    <row r="378" spans="11:12" x14ac:dyDescent="0.25">
      <c r="K378" s="15">
        <v>42130</v>
      </c>
      <c r="L378" s="14">
        <v>49.5</v>
      </c>
    </row>
    <row r="379" spans="11:12" x14ac:dyDescent="0.25">
      <c r="K379" s="15">
        <v>42131</v>
      </c>
      <c r="L379" s="14">
        <v>36</v>
      </c>
    </row>
    <row r="380" spans="11:12" x14ac:dyDescent="0.25">
      <c r="K380" s="15">
        <v>42132</v>
      </c>
      <c r="L380" s="14">
        <v>216</v>
      </c>
    </row>
    <row r="381" spans="11:12" x14ac:dyDescent="0.25">
      <c r="K381" s="13" t="s">
        <v>73</v>
      </c>
      <c r="L381" s="14">
        <v>172.8</v>
      </c>
    </row>
    <row r="382" spans="11:12" x14ac:dyDescent="0.25">
      <c r="K382" s="15">
        <v>42125</v>
      </c>
      <c r="L382" s="14">
        <v>0</v>
      </c>
    </row>
    <row r="383" spans="11:12" x14ac:dyDescent="0.25">
      <c r="K383" s="15">
        <v>42129</v>
      </c>
      <c r="L383" s="14">
        <v>115.2</v>
      </c>
    </row>
    <row r="384" spans="11:12" x14ac:dyDescent="0.25">
      <c r="K384" s="15">
        <v>42132</v>
      </c>
      <c r="L384" s="14">
        <v>57.6</v>
      </c>
    </row>
    <row r="385" spans="11:12" x14ac:dyDescent="0.25">
      <c r="K385" s="13" t="s">
        <v>74</v>
      </c>
      <c r="L385" s="14">
        <v>72</v>
      </c>
    </row>
    <row r="386" spans="11:12" x14ac:dyDescent="0.25">
      <c r="K386" s="15">
        <v>42125</v>
      </c>
      <c r="L386" s="14">
        <v>0</v>
      </c>
    </row>
    <row r="387" spans="11:12" x14ac:dyDescent="0.25">
      <c r="K387" s="15">
        <v>42129</v>
      </c>
      <c r="L387" s="14">
        <v>72</v>
      </c>
    </row>
    <row r="388" spans="11:12" x14ac:dyDescent="0.25">
      <c r="K388" s="13" t="s">
        <v>75</v>
      </c>
      <c r="L388" s="14">
        <v>843412.41999999969</v>
      </c>
    </row>
  </sheetData>
  <sheetProtection password="CA52" sheet="1" objects="1" scenarios="1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cols>
    <col min="1" max="1" width="10.42578125" bestFit="1" customWidth="1"/>
  </cols>
  <sheetData>
    <row r="1" spans="1:1" x14ac:dyDescent="0.25">
      <c r="A1" s="1">
        <f>IF(SUM(задача!I5:I76)=843412.42,1,0)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cols>
    <col min="1" max="1" width="14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задача</vt:lpstr>
      <vt:lpstr>результат</vt:lpstr>
      <vt:lpstr>параметры</vt:lpstr>
    </vt:vector>
  </TitlesOfParts>
  <Company>Roshen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Евгений</dc:creator>
  <cp:lastModifiedBy>_Boroda_</cp:lastModifiedBy>
  <dcterms:created xsi:type="dcterms:W3CDTF">2015-05-28T08:39:10Z</dcterms:created>
  <dcterms:modified xsi:type="dcterms:W3CDTF">2015-07-09T13:28:03Z</dcterms:modified>
</cp:coreProperties>
</file>