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hidePivotFieldList="1" defaultThemeVersion="124226"/>
  <bookViews>
    <workbookView xWindow="0" yWindow="0" windowWidth="20490" windowHeight="7620"/>
  </bookViews>
  <sheets>
    <sheet name="Лист1" sheetId="1" r:id="rId1"/>
  </sheets>
  <calcPr calcId="162913"/>
  <pivotCaches>
    <pivotCache cacheId="20" r:id="rId2"/>
  </pivotCaches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2" i="1"/>
  <c r="H2" i="1" l="1"/>
  <c r="I2" i="1" s="1"/>
  <c r="J2" i="1" s="1"/>
  <c r="H3" i="1"/>
  <c r="I3" i="1" s="1"/>
  <c r="H4" i="1"/>
  <c r="I4" i="1" s="1"/>
  <c r="J4" i="1" s="1"/>
  <c r="K4" i="1" l="1"/>
  <c r="L4" i="1" s="1"/>
  <c r="J3" i="1"/>
  <c r="K2" i="1"/>
  <c r="M4" i="1" l="1"/>
  <c r="N4" i="1" s="1"/>
  <c r="O4" i="1" s="1"/>
  <c r="K3" i="1"/>
  <c r="L2" i="1"/>
  <c r="P4" i="1" l="1"/>
  <c r="Q4" i="1" s="1"/>
  <c r="L3" i="1"/>
  <c r="M2" i="1"/>
  <c r="M3" i="1" l="1"/>
  <c r="N2" i="1"/>
  <c r="O2" i="1" s="1"/>
  <c r="P2" i="1" l="1"/>
  <c r="Q2" i="1" s="1"/>
  <c r="N3" i="1"/>
  <c r="O3" i="1" s="1"/>
  <c r="P3" i="1" s="1"/>
  <c r="Q3" i="1" s="1"/>
</calcChain>
</file>

<file path=xl/sharedStrings.xml><?xml version="1.0" encoding="utf-8"?>
<sst xmlns="http://schemas.openxmlformats.org/spreadsheetml/2006/main" count="66" uniqueCount="22">
  <si>
    <t>mol</t>
  </si>
  <si>
    <t>buh</t>
  </si>
  <si>
    <t>Иванов</t>
  </si>
  <si>
    <t>Петров</t>
  </si>
  <si>
    <t>Сидоров</t>
  </si>
  <si>
    <t>Акулов</t>
  </si>
  <si>
    <t>Петухов</t>
  </si>
  <si>
    <t>Журавлев</t>
  </si>
  <si>
    <t>Зайцев</t>
  </si>
  <si>
    <t>Юдин</t>
  </si>
  <si>
    <t>Титов</t>
  </si>
  <si>
    <t>Федоров</t>
  </si>
  <si>
    <t>Результат</t>
  </si>
  <si>
    <t>Названия строк</t>
  </si>
  <si>
    <t>Общий итог</t>
  </si>
  <si>
    <t>Названия столбцов</t>
  </si>
  <si>
    <t>ном-стр</t>
  </si>
  <si>
    <t>Количество по полю ном-стр</t>
  </si>
  <si>
    <t>6, 9</t>
  </si>
  <si>
    <t>1, 5</t>
  </si>
  <si>
    <t>http://www.excelworld.ru/forum/2-18300-1</t>
  </si>
  <si>
    <t>ключ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</si>
</sst>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center"/>
    </xf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  <xf numFmtId="0" fontId="0" fillId="3" borderId="0" xfId="0" applyNumberFormat="1" applyFill="1"/>
    <xf numFmtId="0" fontId="3" fillId="0" borderId="0" xfId="2"/>
  </cellXfs>
  <cellStyles count="3">
    <cellStyle name="Вывод" xfId="1" builtinId="21"/>
    <cellStyle name="Гиперссылка" xfId="2" builtinId="8"/>
    <cellStyle name="Обычный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990.365671296298" createdVersion="6" refreshedVersion="6" minRefreshableVersion="3" recordCount="12">
  <cacheSource type="worksheet">
    <worksheetSource ref="A1:C13" sheet="Лист1"/>
  </cacheSource>
  <cacheFields count="3">
    <cacheField name="ном-стр" numFmtId="0">
      <sharedItems containsSemiMixedTypes="0" containsString="0" containsNumber="1" containsInteger="1" minValue="1" maxValue="12"/>
    </cacheField>
    <cacheField name="mol" numFmtId="0">
      <sharedItems count="5">
        <s v="Иванов"/>
        <s v="Петров"/>
        <s v="Акулов"/>
        <s v="Сидоров"/>
        <s v="Петухов"/>
      </sharedItems>
    </cacheField>
    <cacheField name="buh" numFmtId="0">
      <sharedItems count="5">
        <s v="Журавлев"/>
        <s v="Зайцев"/>
        <s v="Юдин"/>
        <s v="Титов"/>
        <s v="Федоров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n v="1"/>
    <x v="0"/>
    <x v="0"/>
  </r>
  <r>
    <n v="2"/>
    <x v="0"/>
    <x v="1"/>
  </r>
  <r>
    <n v="3"/>
    <x v="1"/>
    <x v="2"/>
  </r>
  <r>
    <n v="4"/>
    <x v="1"/>
    <x v="3"/>
  </r>
  <r>
    <n v="5"/>
    <x v="0"/>
    <x v="0"/>
  </r>
  <r>
    <n v="6"/>
    <x v="2"/>
    <x v="1"/>
  </r>
  <r>
    <n v="7"/>
    <x v="3"/>
    <x v="3"/>
  </r>
  <r>
    <n v="8"/>
    <x v="3"/>
    <x v="4"/>
  </r>
  <r>
    <n v="9"/>
    <x v="2"/>
    <x v="1"/>
  </r>
  <r>
    <n v="10"/>
    <x v="2"/>
    <x v="4"/>
  </r>
  <r>
    <n v="11"/>
    <x v="4"/>
    <x v="1"/>
  </r>
  <r>
    <n v="12"/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0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G9:M16" firstHeaderRow="1" firstDataRow="2" firstDataCol="1"/>
  <pivotFields count="3">
    <pivotField dataField="1" showAll="0" defaultSubtotal="0"/>
    <pivotField axis="axisRow" showAll="0">
      <items count="6">
        <item x="2"/>
        <item x="0"/>
        <item x="1"/>
        <item x="4"/>
        <item x="3"/>
        <item t="default"/>
      </items>
    </pivotField>
    <pivotField axis="axisCol" showAll="0">
      <items count="6">
        <item x="0"/>
        <item x="1"/>
        <item x="3"/>
        <item x="4"/>
        <item x="2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ном-стр" fld="0" subtotal="count" baseField="0" baseItem="0"/>
  </dataFields>
  <formats count="2">
    <format dxfId="1">
      <pivotArea collapsedLevelsAreSubtotals="1" fieldPosition="0">
        <references count="2">
          <reference field="1" count="1">
            <x v="1"/>
          </reference>
          <reference field="2" count="1" selected="0">
            <x v="0"/>
          </reference>
        </references>
      </pivotArea>
    </format>
    <format dxfId="0">
      <pivotArea collapsedLevelsAreSubtotals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xcelworld.ru/forum/2-18300-1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5"/>
  <sheetViews>
    <sheetView tabSelected="1" workbookViewId="0">
      <selection activeCell="H12" sqref="H12"/>
    </sheetView>
  </sheetViews>
  <sheetFormatPr defaultRowHeight="15" x14ac:dyDescent="0.25"/>
  <cols>
    <col min="2" max="2" width="12.85546875" bestFit="1" customWidth="1"/>
    <col min="3" max="3" width="11.28515625" bestFit="1" customWidth="1"/>
    <col min="4" max="4" width="17.28515625" bestFit="1" customWidth="1"/>
    <col min="7" max="7" width="28.140625" customWidth="1"/>
    <col min="8" max="8" width="10.85546875" customWidth="1"/>
    <col min="9" max="9" width="7.42578125" customWidth="1"/>
    <col min="10" max="10" width="6.140625" customWidth="1"/>
    <col min="11" max="11" width="9.42578125" customWidth="1"/>
    <col min="12" max="12" width="6.5703125" customWidth="1"/>
    <col min="13" max="13" width="11.85546875" bestFit="1" customWidth="1"/>
  </cols>
  <sheetData>
    <row r="1" spans="1:17" x14ac:dyDescent="0.25">
      <c r="A1" t="s">
        <v>16</v>
      </c>
      <c r="B1" s="2" t="s">
        <v>0</v>
      </c>
      <c r="C1" s="3" t="s">
        <v>1</v>
      </c>
      <c r="D1" t="s">
        <v>21</v>
      </c>
      <c r="G1" s="1" t="s">
        <v>0</v>
      </c>
      <c r="H1" s="8" t="s">
        <v>12</v>
      </c>
    </row>
    <row r="2" spans="1:17" x14ac:dyDescent="0.25">
      <c r="A2">
        <v>1</v>
      </c>
      <c r="B2" s="4" t="s">
        <v>2</v>
      </c>
      <c r="C2" s="5" t="s">
        <v>7</v>
      </c>
      <c r="D2" t="str">
        <f>CONCATENATE(B2,C2)</f>
        <v>ИвановЖуравлев</v>
      </c>
      <c r="G2" t="s">
        <v>3</v>
      </c>
      <c r="H2" s="9" t="str">
        <f>IFERROR(LOOKUP(,-1/($G2=$B$2:$B$13)/ISNA(MATCH($C$2:$C$13,$G2:G2,)),$C$2:$C$13),"")</f>
        <v>Титов</v>
      </c>
      <c r="I2" s="9" t="str">
        <f>IFERROR(LOOKUP(,-1/($G2=$B$2:$B$13)/ISNA(MATCH($C$2:$C$13,$G2:H2,)),$C$2:$C$13),"")</f>
        <v>Юдин</v>
      </c>
      <c r="J2" s="9" t="str">
        <f>IFERROR(LOOKUP(,-1/($G2=$B$2:$B$13)/ISNA(MATCH($C$2:$C$13,$G2:I2,)),$C$2:$C$13),"")</f>
        <v/>
      </c>
      <c r="K2" s="9" t="str">
        <f>IFERROR(LOOKUP(,-1/($G2=$B$2:$B$13)/ISNA(MATCH($C$2:$C$13,$G2:J2,)),$C$2:$C$13),"")</f>
        <v/>
      </c>
      <c r="L2" s="9" t="str">
        <f>IFERROR(LOOKUP(,-1/($G2=$B$2:$B$13)/ISNA(MATCH($C$2:$C$13,$G2:K2,)),$C$2:$C$13),"")</f>
        <v/>
      </c>
      <c r="M2" s="9" t="str">
        <f>IFERROR(LOOKUP(,-1/($G2=$B$2:$B$13)/ISNA(MATCH($C$2:$C$13,$G2:L2,)),$C$2:$C$13),"")</f>
        <v/>
      </c>
      <c r="N2" s="9" t="str">
        <f>IFERROR(LOOKUP(,-1/($G2=$B$2:$B$13)/ISNA(MATCH($C$2:$C$13,$G2:M2,)),$C$2:$C$13),"")</f>
        <v/>
      </c>
      <c r="O2" s="9" t="str">
        <f>IFERROR(LOOKUP(,-1/($G2=$B$2:$B$13)/ISNA(MATCH($C$2:$C$13,$G2:N2,)),$C$2:$C$13),"")</f>
        <v/>
      </c>
      <c r="P2" s="9" t="str">
        <f>IFERROR(LOOKUP(,-1/($G2=$B$2:$B$13)/ISNA(MATCH($C$2:$C$13,$G2:O2,)),$C$2:$C$13),"")</f>
        <v/>
      </c>
      <c r="Q2" s="9" t="str">
        <f>IFERROR(LOOKUP(,-1/($G2=$B$2:$B$13)/ISNA(MATCH($C$2:$C$13,$G2:P2,)),$C$2:$C$13),"")</f>
        <v/>
      </c>
    </row>
    <row r="3" spans="1:17" x14ac:dyDescent="0.25">
      <c r="A3">
        <v>2</v>
      </c>
      <c r="B3" s="4" t="s">
        <v>2</v>
      </c>
      <c r="C3" s="5" t="s">
        <v>8</v>
      </c>
      <c r="D3" t="str">
        <f t="shared" ref="D3:D13" si="0">CONCATENATE(B3,C3)</f>
        <v>ИвановЗайцев</v>
      </c>
      <c r="G3" t="s">
        <v>2</v>
      </c>
      <c r="H3" s="9" t="str">
        <f>IFERROR(LOOKUP(,-1/($G3=$B$2:$B$13)/ISNA(MATCH($C$2:$C$13,$G3:G3,)),$C$2:$C$13),"")</f>
        <v>Федоров</v>
      </c>
      <c r="I3" s="9" t="str">
        <f>IFERROR(LOOKUP(,-1/($G3=$B$2:$B$13)/ISNA(MATCH($C$2:$C$13,$G3:H3,)),$C$2:$C$13),"")</f>
        <v>Журавлев</v>
      </c>
      <c r="J3" s="9" t="str">
        <f>IFERROR(LOOKUP(,-1/($G3=$B$2:$B$13)/ISNA(MATCH($C$2:$C$13,$G3:I3,)),$C$2:$C$13),"")</f>
        <v>Зайцев</v>
      </c>
      <c r="K3" s="9" t="str">
        <f>IFERROR(LOOKUP(,-1/($G3=$B$2:$B$13)/ISNA(MATCH($C$2:$C$13,$G3:J3,)),$C$2:$C$13),"")</f>
        <v/>
      </c>
      <c r="L3" s="9" t="str">
        <f>IFERROR(LOOKUP(,-1/($G3=$B$2:$B$13)/ISNA(MATCH($C$2:$C$13,$G3:K3,)),$C$2:$C$13),"")</f>
        <v/>
      </c>
      <c r="M3" s="9" t="str">
        <f>IFERROR(LOOKUP(,-1/($G3=$B$2:$B$13)/ISNA(MATCH($C$2:$C$13,$G3:L3,)),$C$2:$C$13),"")</f>
        <v/>
      </c>
      <c r="N3" s="9" t="str">
        <f>IFERROR(LOOKUP(,-1/($G3=$B$2:$B$13)/ISNA(MATCH($C$2:$C$13,$G3:M3,)),$C$2:$C$13),"")</f>
        <v/>
      </c>
      <c r="O3" s="9" t="str">
        <f>IFERROR(LOOKUP(,-1/($G3=$B$2:$B$13)/ISNA(MATCH($C$2:$C$13,$G3:N3,)),$C$2:$C$13),"")</f>
        <v/>
      </c>
      <c r="P3" s="9" t="str">
        <f>IFERROR(LOOKUP(,-1/($G3=$B$2:$B$13)/ISNA(MATCH($C$2:$C$13,$G3:O3,)),$C$2:$C$13),"")</f>
        <v/>
      </c>
      <c r="Q3" s="9" t="str">
        <f>IFERROR(LOOKUP(,-1/($G3=$B$2:$B$13)/ISNA(MATCH($C$2:$C$13,$G3:P3,)),$C$2:$C$13),"")</f>
        <v/>
      </c>
    </row>
    <row r="4" spans="1:17" x14ac:dyDescent="0.25">
      <c r="A4">
        <v>3</v>
      </c>
      <c r="B4" s="4" t="s">
        <v>3</v>
      </c>
      <c r="C4" s="5" t="s">
        <v>9</v>
      </c>
      <c r="D4" t="str">
        <f t="shared" si="0"/>
        <v>ПетровЮдин</v>
      </c>
      <c r="G4" t="s">
        <v>6</v>
      </c>
      <c r="H4" s="9" t="str">
        <f>IFERROR(LOOKUP(,-1/($G4=$B$2:$B$13)/ISNA(MATCH($C$2:$C$13,$G4:G4,)),$C$2:$C$13),"")</f>
        <v>Зайцев</v>
      </c>
      <c r="I4" s="9" t="str">
        <f>IFERROR(LOOKUP(,-1/($G4=$B$2:$B$13)/ISNA(MATCH($C$2:$C$13,$G4:H4,)),$C$2:$C$13),"")</f>
        <v/>
      </c>
      <c r="J4" s="9" t="str">
        <f>IFERROR(LOOKUP(,-1/($G4=$B$2:$B$13)/ISNA(MATCH($C$2:$C$13,$G4:I4,)),$C$2:$C$13),"")</f>
        <v/>
      </c>
      <c r="K4" s="9" t="str">
        <f>IFERROR(LOOKUP(,-1/($G4=$B$2:$B$13)/ISNA(MATCH($C$2:$C$13,$G4:J4,)),$C$2:$C$13),"")</f>
        <v/>
      </c>
      <c r="L4" s="9" t="str">
        <f>IFERROR(LOOKUP(,-1/($G4=$B$2:$B$13)/ISNA(MATCH($C$2:$C$13,$G4:K4,)),$C$2:$C$13),"")</f>
        <v/>
      </c>
      <c r="M4" s="9" t="str">
        <f>IFERROR(LOOKUP(,-1/($G4=$B$2:$B$13)/ISNA(MATCH($C$2:$C$13,$G4:L4,)),$C$2:$C$13),"")</f>
        <v/>
      </c>
      <c r="N4" s="9" t="str">
        <f>IFERROR(LOOKUP(,-1/($G4=$B$2:$B$13)/ISNA(MATCH($C$2:$C$13,$G4:M4,)),$C$2:$C$13),"")</f>
        <v/>
      </c>
      <c r="O4" s="9" t="str">
        <f>IFERROR(LOOKUP(,-1/($G4=$B$2:$B$13)/ISNA(MATCH($C$2:$C$13,$G4:N4,)),$C$2:$C$13),"")</f>
        <v/>
      </c>
      <c r="P4" s="9" t="str">
        <f>IFERROR(LOOKUP(,-1/($G4=$B$2:$B$13)/ISNA(MATCH($C$2:$C$13,$G4:O4,)),$C$2:$C$13),"")</f>
        <v/>
      </c>
      <c r="Q4" s="9" t="str">
        <f>IFERROR(LOOKUP(,-1/($G4=$B$2:$B$13)/ISNA(MATCH($C$2:$C$13,$G4:P4,)),$C$2:$C$13),"")</f>
        <v/>
      </c>
    </row>
    <row r="5" spans="1:17" x14ac:dyDescent="0.25">
      <c r="A5">
        <v>4</v>
      </c>
      <c r="B5" s="4" t="s">
        <v>3</v>
      </c>
      <c r="C5" s="5" t="s">
        <v>10</v>
      </c>
      <c r="D5" t="str">
        <f t="shared" si="0"/>
        <v>ПетровТитов</v>
      </c>
    </row>
    <row r="6" spans="1:17" x14ac:dyDescent="0.25">
      <c r="A6">
        <v>5</v>
      </c>
      <c r="B6" s="4" t="s">
        <v>2</v>
      </c>
      <c r="C6" s="5" t="s">
        <v>7</v>
      </c>
      <c r="D6" t="str">
        <f t="shared" si="0"/>
        <v>ИвановЖуравлев</v>
      </c>
    </row>
    <row r="7" spans="1:17" x14ac:dyDescent="0.25">
      <c r="A7">
        <v>6</v>
      </c>
      <c r="B7" s="4" t="s">
        <v>5</v>
      </c>
      <c r="C7" s="5" t="s">
        <v>8</v>
      </c>
      <c r="D7" t="str">
        <f t="shared" si="0"/>
        <v>АкуловЗайцев</v>
      </c>
    </row>
    <row r="8" spans="1:17" x14ac:dyDescent="0.25">
      <c r="A8">
        <v>7</v>
      </c>
      <c r="B8" s="4" t="s">
        <v>4</v>
      </c>
      <c r="C8" s="5" t="s">
        <v>10</v>
      </c>
      <c r="D8" t="str">
        <f t="shared" si="0"/>
        <v>СидоровТитов</v>
      </c>
    </row>
    <row r="9" spans="1:17" x14ac:dyDescent="0.25">
      <c r="A9">
        <v>8</v>
      </c>
      <c r="B9" s="4" t="s">
        <v>4</v>
      </c>
      <c r="C9" s="5" t="s">
        <v>11</v>
      </c>
      <c r="D9" t="str">
        <f t="shared" si="0"/>
        <v>СидоровФедоров</v>
      </c>
      <c r="G9" s="10" t="s">
        <v>17</v>
      </c>
      <c r="H9" s="10" t="s">
        <v>15</v>
      </c>
    </row>
    <row r="10" spans="1:17" x14ac:dyDescent="0.25">
      <c r="A10">
        <v>9</v>
      </c>
      <c r="B10" s="4" t="s">
        <v>5</v>
      </c>
      <c r="C10" s="5" t="s">
        <v>8</v>
      </c>
      <c r="D10" t="str">
        <f t="shared" si="0"/>
        <v>АкуловЗайцев</v>
      </c>
      <c r="G10" s="10" t="s">
        <v>13</v>
      </c>
      <c r="H10" t="s">
        <v>7</v>
      </c>
      <c r="I10" t="s">
        <v>8</v>
      </c>
      <c r="J10" t="s">
        <v>10</v>
      </c>
      <c r="K10" t="s">
        <v>11</v>
      </c>
      <c r="L10" t="s">
        <v>9</v>
      </c>
      <c r="M10" t="s">
        <v>14</v>
      </c>
    </row>
    <row r="11" spans="1:17" x14ac:dyDescent="0.25">
      <c r="A11">
        <v>10</v>
      </c>
      <c r="B11" s="4" t="s">
        <v>5</v>
      </c>
      <c r="C11" s="5" t="s">
        <v>11</v>
      </c>
      <c r="D11" t="str">
        <f t="shared" si="0"/>
        <v>АкуловФедоров</v>
      </c>
      <c r="G11" s="11" t="s">
        <v>5</v>
      </c>
      <c r="H11" s="12"/>
      <c r="I11" s="14">
        <v>2</v>
      </c>
      <c r="J11" s="12"/>
      <c r="K11" s="12">
        <v>1</v>
      </c>
      <c r="L11" s="12"/>
      <c r="M11" s="12">
        <v>3</v>
      </c>
    </row>
    <row r="12" spans="1:17" x14ac:dyDescent="0.25">
      <c r="A12">
        <v>11</v>
      </c>
      <c r="B12" s="4" t="s">
        <v>6</v>
      </c>
      <c r="C12" s="5" t="s">
        <v>8</v>
      </c>
      <c r="D12" t="str">
        <f t="shared" si="0"/>
        <v>ПетуховЗайцев</v>
      </c>
      <c r="G12" s="11" t="s">
        <v>2</v>
      </c>
      <c r="H12" s="14">
        <v>2</v>
      </c>
      <c r="I12" s="12">
        <v>1</v>
      </c>
      <c r="J12" s="12"/>
      <c r="K12" s="12">
        <v>1</v>
      </c>
      <c r="L12" s="12"/>
      <c r="M12" s="12">
        <v>4</v>
      </c>
    </row>
    <row r="13" spans="1:17" ht="15.75" thickBot="1" x14ac:dyDescent="0.3">
      <c r="A13">
        <v>12</v>
      </c>
      <c r="B13" s="6" t="s">
        <v>2</v>
      </c>
      <c r="C13" s="7" t="s">
        <v>11</v>
      </c>
      <c r="D13" t="str">
        <f t="shared" si="0"/>
        <v>ИвановФедоров</v>
      </c>
      <c r="G13" s="11" t="s">
        <v>3</v>
      </c>
      <c r="H13" s="12"/>
      <c r="I13" s="12"/>
      <c r="J13" s="12">
        <v>1</v>
      </c>
      <c r="K13" s="12"/>
      <c r="L13" s="12">
        <v>1</v>
      </c>
      <c r="M13" s="12">
        <v>2</v>
      </c>
    </row>
    <row r="14" spans="1:17" x14ac:dyDescent="0.25">
      <c r="G14" s="11" t="s">
        <v>6</v>
      </c>
      <c r="H14" s="12"/>
      <c r="I14" s="12">
        <v>1</v>
      </c>
      <c r="J14" s="12"/>
      <c r="K14" s="12"/>
      <c r="L14" s="12"/>
      <c r="M14" s="12">
        <v>1</v>
      </c>
    </row>
    <row r="15" spans="1:17" x14ac:dyDescent="0.25">
      <c r="A15" s="15" t="s">
        <v>20</v>
      </c>
      <c r="G15" s="11" t="s">
        <v>4</v>
      </c>
      <c r="H15" s="12"/>
      <c r="I15" s="12"/>
      <c r="J15" s="12">
        <v>1</v>
      </c>
      <c r="K15" s="12">
        <v>1</v>
      </c>
      <c r="L15" s="12"/>
      <c r="M15" s="12">
        <v>2</v>
      </c>
    </row>
    <row r="16" spans="1:17" x14ac:dyDescent="0.25">
      <c r="G16" s="11" t="s">
        <v>14</v>
      </c>
      <c r="H16" s="12">
        <v>2</v>
      </c>
      <c r="I16" s="12">
        <v>4</v>
      </c>
      <c r="J16" s="12">
        <v>2</v>
      </c>
      <c r="K16" s="12">
        <v>3</v>
      </c>
      <c r="L16" s="12">
        <v>1</v>
      </c>
      <c r="M16" s="12">
        <v>12</v>
      </c>
    </row>
    <row r="18" spans="7:13" x14ac:dyDescent="0.25">
      <c r="G18" t="s">
        <v>17</v>
      </c>
      <c r="H18" t="s">
        <v>15</v>
      </c>
    </row>
    <row r="19" spans="7:13" x14ac:dyDescent="0.25">
      <c r="G19" t="s">
        <v>13</v>
      </c>
      <c r="H19" t="s">
        <v>7</v>
      </c>
      <c r="I19" t="s">
        <v>8</v>
      </c>
      <c r="J19" t="s">
        <v>10</v>
      </c>
      <c r="K19" t="s">
        <v>11</v>
      </c>
      <c r="L19" t="s">
        <v>9</v>
      </c>
      <c r="M19" t="s">
        <v>14</v>
      </c>
    </row>
    <row r="20" spans="7:13" x14ac:dyDescent="0.25">
      <c r="G20" t="s">
        <v>5</v>
      </c>
      <c r="I20" s="13" t="s">
        <v>18</v>
      </c>
      <c r="K20">
        <v>1</v>
      </c>
      <c r="M20">
        <v>2</v>
      </c>
    </row>
    <row r="21" spans="7:13" x14ac:dyDescent="0.25">
      <c r="G21" t="s">
        <v>2</v>
      </c>
      <c r="H21" s="13" t="s">
        <v>19</v>
      </c>
      <c r="I21">
        <v>1</v>
      </c>
      <c r="K21">
        <v>1</v>
      </c>
      <c r="M21">
        <v>1</v>
      </c>
    </row>
    <row r="22" spans="7:13" x14ac:dyDescent="0.25">
      <c r="G22" t="s">
        <v>3</v>
      </c>
      <c r="J22">
        <v>1</v>
      </c>
      <c r="L22">
        <v>1</v>
      </c>
      <c r="M22">
        <v>2</v>
      </c>
    </row>
    <row r="23" spans="7:13" x14ac:dyDescent="0.25">
      <c r="G23" t="s">
        <v>6</v>
      </c>
      <c r="I23">
        <v>1</v>
      </c>
      <c r="M23">
        <v>3</v>
      </c>
    </row>
    <row r="24" spans="7:13" x14ac:dyDescent="0.25">
      <c r="G24" t="s">
        <v>4</v>
      </c>
      <c r="J24">
        <v>1</v>
      </c>
      <c r="K24">
        <v>1</v>
      </c>
      <c r="M24">
        <v>2</v>
      </c>
    </row>
    <row r="25" spans="7:13" x14ac:dyDescent="0.25">
      <c r="G25" t="s">
        <v>14</v>
      </c>
    </row>
  </sheetData>
  <hyperlinks>
    <hyperlink ref="A15" r:id="rId2"/>
  </hyperlinks>
  <pageMargins left="0.7" right="0.7" top="0.75" bottom="0.75" header="0.3" footer="0.3"/>
  <pageSetup paperSize="9" orientation="portrait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2023-03-05T06:54:17Z</dcterms:modified>
</cp:coreProperties>
</file>