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codeName="ЭтаКнига" defaultThemeVersion="124226"/>
  <xr:revisionPtr revIDLastSave="0" documentId="13_ncr:1_{DF7EE6FE-4729-4282-BE97-0DD7D09A3889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Лист1" sheetId="1" r:id="rId1"/>
  </sheets>
  <definedNames>
    <definedName name="_xlcn.WorksheetConnection_1724779.xlsxTable11" hidden="1">Table1[]</definedName>
    <definedName name="ExternalData_1" localSheetId="0" hidden="1">Лист1!$G$20:$L$25</definedName>
    <definedName name="ExternalData_2" localSheetId="0" hidden="1">Лист1!$O$20:$T$25</definedName>
  </definedNames>
  <calcPr calcId="191029" iterateDelta="1E-4"/>
  <pivotCaches>
    <pivotCache cacheId="0" r:id="rId2"/>
    <pivotCache cacheId="23" r:id="rId3"/>
  </pivotCaches>
  <extLst>
    <ext xmlns:x15="http://schemas.microsoft.com/office/spreadsheetml/2010/11/main" uri="{FCE2AD5D-F65C-4FA6-A056-5C36A1767C68}">
      <x15:dataModel>
        <x15:modelTables>
          <x15:modelTable id="Table1" name="Table1" connection="WorksheetConnection_1724779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2" i="1"/>
  <c r="H2" i="1" l="1"/>
  <c r="I2" i="1" s="1"/>
  <c r="J2" i="1" s="1"/>
  <c r="H3" i="1"/>
  <c r="I3" i="1" s="1"/>
  <c r="H4" i="1"/>
  <c r="I4" i="1" s="1"/>
  <c r="J4" i="1" s="1"/>
  <c r="K4" i="1" l="1"/>
  <c r="L4" i="1" s="1"/>
  <c r="J3" i="1"/>
  <c r="K2" i="1"/>
  <c r="M4" i="1" l="1"/>
  <c r="N4" i="1" s="1"/>
  <c r="O4" i="1" s="1"/>
  <c r="K3" i="1"/>
  <c r="L2" i="1"/>
  <c r="P4" i="1" l="1"/>
  <c r="Q4" i="1" s="1"/>
  <c r="L3" i="1"/>
  <c r="M2" i="1"/>
  <c r="M3" i="1" l="1"/>
  <c r="N2" i="1"/>
  <c r="O2" i="1" s="1"/>
  <c r="P2" i="1" l="1"/>
  <c r="Q2" i="1" s="1"/>
  <c r="N3" i="1"/>
  <c r="O3" i="1" s="1"/>
  <c r="P3" i="1" s="1"/>
  <c r="Q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  <connection id="2" xr16:uid="{E22E54C8-A9E5-4D83-B19A-E4E4DA6FB3AA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65AE231C-3385-4F65-A7F1-CD60D088A49E}" name="WorksheetConnection_1724779.xlsx!Table1" type="102" refreshedVersion="8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1724779.xlsxTable11"/>
        </x15:connection>
      </ext>
    </extLst>
  </connection>
  <connection id="4" xr16:uid="{2478301F-59E6-4C9B-BCBD-633390C61CD0}" keepAlive="1" name="Запрос — Table1 (2)" description="Соединение с запросом &quot;Table1 (2)&quot; в книге." type="5" refreshedVersion="8" background="1" saveData="1">
    <dbPr connection="Provider=Microsoft.Mashup.OleDb.1;Data Source=$Workbook$;Location=&quot;Table1 (2)&quot;;Extended Properties=&quot;&quot;" command="SELECT * FROM [Table1 (2)]"/>
  </connection>
</connections>
</file>

<file path=xl/sharedStrings.xml><?xml version="1.0" encoding="utf-8"?>
<sst xmlns="http://schemas.openxmlformats.org/spreadsheetml/2006/main" count="108" uniqueCount="31">
  <si>
    <t>mol</t>
  </si>
  <si>
    <t>buh</t>
  </si>
  <si>
    <t>Иванов</t>
  </si>
  <si>
    <t>Петров</t>
  </si>
  <si>
    <t>Сидоров</t>
  </si>
  <si>
    <t>Акулов</t>
  </si>
  <si>
    <t>Петухов</t>
  </si>
  <si>
    <t>Журавлев</t>
  </si>
  <si>
    <t>Зайцев</t>
  </si>
  <si>
    <t>Юдин</t>
  </si>
  <si>
    <t>Титов</t>
  </si>
  <si>
    <t>Федоров</t>
  </si>
  <si>
    <t>Результат</t>
  </si>
  <si>
    <t>Названия строк</t>
  </si>
  <si>
    <t>Общий итог</t>
  </si>
  <si>
    <t>Названия столбцов</t>
  </si>
  <si>
    <t>Количество по полю ном-стр</t>
  </si>
  <si>
    <t>6, 9</t>
  </si>
  <si>
    <t>1, 5</t>
  </si>
  <si>
    <t>http://www.excelworld.ru/forum/2-18300-1</t>
  </si>
  <si>
    <t>ключ</t>
  </si>
  <si>
    <t>номстр</t>
  </si>
  <si>
    <t>10</t>
  </si>
  <si>
    <t>2</t>
  </si>
  <si>
    <t>12</t>
  </si>
  <si>
    <t>3</t>
  </si>
  <si>
    <t>4</t>
  </si>
  <si>
    <t>11</t>
  </si>
  <si>
    <t>7</t>
  </si>
  <si>
    <t>8</t>
  </si>
  <si>
    <t>nums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</si>
</sst>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2"/>
    <xf numFmtId="0" fontId="1" fillId="2" borderId="6" xfId="1" applyBorder="1" applyAlignment="1">
      <alignment horizontal="center"/>
    </xf>
    <xf numFmtId="0" fontId="0" fillId="0" borderId="7" xfId="0" applyBorder="1"/>
    <xf numFmtId="0" fontId="0" fillId="4" borderId="0" xfId="0" applyFill="1"/>
    <xf numFmtId="0" fontId="0" fillId="0" borderId="0" xfId="0" applyNumberFormat="1"/>
  </cellXfs>
  <cellStyles count="3">
    <cellStyle name="Вывод" xfId="1" builtinId="21"/>
    <cellStyle name="Гиперссылка" xfId="2" builtinId="8"/>
    <cellStyle name="Обычный" xfId="0" builtinId="0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990.365671296298" createdVersion="6" refreshedVersion="6" minRefreshableVersion="3" recordCount="12" xr:uid="{00000000-000A-0000-FFFF-FFFF00000000}">
  <cacheSource type="worksheet">
    <worksheetSource ref="A1:C13" sheet="Лист1"/>
  </cacheSource>
  <cacheFields count="3">
    <cacheField name="ном-стр" numFmtId="0">
      <sharedItems containsSemiMixedTypes="0" containsString="0" containsNumber="1" containsInteger="1" minValue="1" maxValue="12"/>
    </cacheField>
    <cacheField name="mol" numFmtId="0">
      <sharedItems count="5">
        <s v="Иванов"/>
        <s v="Петров"/>
        <s v="Акулов"/>
        <s v="Сидоров"/>
        <s v="Петухов"/>
      </sharedItems>
    </cacheField>
    <cacheField name="buh" numFmtId="0">
      <sharedItems count="5">
        <s v="Журавлев"/>
        <s v="Зайцев"/>
        <s v="Юдин"/>
        <s v="Титов"/>
        <s v="Федоров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втор" refreshedDate="44990.545673263892" backgroundQuery="1" createdVersion="8" refreshedVersion="8" minRefreshableVersion="3" recordCount="0" supportSubquery="1" supportAdvancedDrill="1" xr:uid="{85AE4498-399F-49ED-B765-3482B643C5B9}">
  <cacheSource type="external" connectionId="2"/>
  <cacheFields count="3">
    <cacheField name="[Table1].[mol].[mol]" caption="mol" numFmtId="0" hierarchy="1" level="1">
      <sharedItems count="5">
        <s v="Акулов"/>
        <s v="Иванов"/>
        <s v="Петров"/>
        <s v="Петухов"/>
        <s v="Сидоров"/>
      </sharedItems>
    </cacheField>
    <cacheField name="[Table1].[buh].[buh]" caption="buh" numFmtId="0" hierarchy="2" level="1">
      <sharedItems count="5">
        <s v="Журавлев"/>
        <s v="Зайцев"/>
        <s v="Титов"/>
        <s v="Федоров"/>
        <s v="Юдин"/>
      </sharedItems>
    </cacheField>
    <cacheField name="[Measures].[nums]" caption="nums" numFmtId="0" hierarchy="3" level="32767"/>
  </cacheFields>
  <cacheHierarchies count="6">
    <cacheHierarchy uniqueName="[Table1].[номстр]" caption="номстр" attribute="1" defaultMemberUniqueName="[Table1].[номстр].[All]" allUniqueName="[Table1].[номстр].[All]" dimensionUniqueName="[Table1]" displayFolder="" count="0" memberValueDatatype="20" unbalanced="0"/>
    <cacheHierarchy uniqueName="[Table1].[mol]" caption="mol" attribute="1" defaultMemberUniqueName="[Table1].[mol].[All]" allUniqueName="[Table1].[mol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buh]" caption="buh" attribute="1" defaultMemberUniqueName="[Table1].[buh].[All]" allUniqueName="[Table1].[buh].[All]" dimensionUniqueName="[Table1]" displayFolder="" count="2" memberValueDatatype="130" unbalanced="0">
      <fieldsUsage count="2">
        <fieldUsage x="-1"/>
        <fieldUsage x="1"/>
      </fieldsUsage>
    </cacheHierarchy>
    <cacheHierarchy uniqueName="[Measures].[nums]" caption="nums" measure="1" displayFolder="" measureGroup="Table1" count="0" oneField="1">
      <fieldsUsage count="1">
        <fieldUsage x="2"/>
      </fieldsUsage>
    </cacheHierarchy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n v="1"/>
    <x v="0"/>
    <x v="0"/>
  </r>
  <r>
    <n v="2"/>
    <x v="0"/>
    <x v="1"/>
  </r>
  <r>
    <n v="3"/>
    <x v="1"/>
    <x v="2"/>
  </r>
  <r>
    <n v="4"/>
    <x v="1"/>
    <x v="3"/>
  </r>
  <r>
    <n v="5"/>
    <x v="0"/>
    <x v="0"/>
  </r>
  <r>
    <n v="6"/>
    <x v="2"/>
    <x v="1"/>
  </r>
  <r>
    <n v="7"/>
    <x v="3"/>
    <x v="3"/>
  </r>
  <r>
    <n v="8"/>
    <x v="3"/>
    <x v="4"/>
  </r>
  <r>
    <n v="9"/>
    <x v="2"/>
    <x v="1"/>
  </r>
  <r>
    <n v="10"/>
    <x v="2"/>
    <x v="4"/>
  </r>
  <r>
    <n v="11"/>
    <x v="4"/>
    <x v="1"/>
  </r>
  <r>
    <n v="12"/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5120B9-1989-4FD0-95BE-5BD0FAA5FB59}" name="Сводная таблица1" cacheId="23" applyNumberFormats="0" applyBorderFormats="0" applyFontFormats="0" applyPatternFormats="0" applyAlignmentFormats="0" applyWidthHeightFormats="1" dataCaption="Значения" updatedVersion="8" minRefreshableVersion="3" useAutoFormatting="1" rowGrandTotals="0" colGrandTotals="0" itemPrintTitles="1" createdVersion="8" indent="0" outline="1" outlineData="1" multipleFieldFilters="0">
  <location ref="W20:AB26" firstHeaderRow="1" firstDataRow="2" firstDataCol="1"/>
  <pivotFields count="3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dataFields count="1">
    <dataField fld="2" subtotal="count" baseField="0" baseItem="0"/>
  </dataFields>
  <pivotHierarchies count="6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0" showColStripes="0" showLastColumn="1"/>
  <rowHierarchiesUsage count="1">
    <rowHierarchyUsage hierarchyUsage="1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724779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3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G9:M16" firstHeaderRow="1" firstDataRow="2" firstDataCol="1"/>
  <pivotFields count="3">
    <pivotField dataField="1" showAll="0" defaultSubtotal="0"/>
    <pivotField axis="axisRow" showAll="0">
      <items count="6">
        <item x="2"/>
        <item x="0"/>
        <item x="1"/>
        <item x="4"/>
        <item x="3"/>
        <item t="default"/>
      </items>
    </pivotField>
    <pivotField axis="axisCol" showAll="0">
      <items count="6">
        <item x="0"/>
        <item x="1"/>
        <item x="3"/>
        <item x="4"/>
        <item x="2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ном-стр" fld="0" subtotal="count" baseField="0" baseItem="0"/>
  </dataFields>
  <formats count="2">
    <format dxfId="9">
      <pivotArea collapsedLevelsAreSubtotals="1" fieldPosition="0">
        <references count="2">
          <reference field="1" count="1">
            <x v="1"/>
          </reference>
          <reference field="2" count="1" selected="0">
            <x v="0"/>
          </reference>
        </references>
      </pivotArea>
    </format>
    <format dxfId="8">
      <pivotArea collapsedLevelsAreSubtotals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000-000000000000}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mol" tableColumnId="13"/>
      <queryTableField id="2" name="Журавлев" tableColumnId="14"/>
      <queryTableField id="3" name="Зайцев" tableColumnId="15"/>
      <queryTableField id="4" name="Юдин" tableColumnId="16"/>
      <queryTableField id="5" name="Титов" tableColumnId="17"/>
      <queryTableField id="6" name="Федоров" tableColumnId="1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D82F4A90-1AD7-4C48-8E74-3C7890BC6CD7}" autoFormatId="16" applyNumberFormats="0" applyBorderFormats="0" applyFontFormats="0" applyPatternFormats="0" applyAlignmentFormats="0" applyWidthHeightFormats="0">
  <queryTableRefresh nextId="7">
    <queryTableFields count="6">
      <queryTableField id="1" name="mol" tableColumnId="1"/>
      <queryTableField id="2" name="Журавлев" tableColumnId="2"/>
      <queryTableField id="3" name="Зайцев" tableColumnId="3"/>
      <queryTableField id="4" name="Юдин" tableColumnId="4"/>
      <queryTableField id="5" name="Титов" tableColumnId="5"/>
      <queryTableField id="6" name="Федоров" tableColumnId="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13" totalsRowShown="0" tableBorderDxfId="7">
  <autoFilter ref="A1:C13" xr:uid="{00000000-0009-0000-0100-000001000000}"/>
  <tableColumns count="3">
    <tableColumn id="1" xr3:uid="{00000000-0010-0000-0000-000001000000}" name="номстр"/>
    <tableColumn id="2" xr3:uid="{00000000-0010-0000-0000-000002000000}" name="mol" dataDxfId="6"/>
    <tableColumn id="3" xr3:uid="{00000000-0010-0000-0000-000003000000}" name="bu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_2" displayName="Table1_2" ref="G20:L25" tableType="queryTable" totalsRowShown="0">
  <autoFilter ref="G20:L25" xr:uid="{00000000-0009-0000-0100-000002000000}"/>
  <tableColumns count="6">
    <tableColumn id="13" xr3:uid="{00000000-0010-0000-0100-00000D000000}" uniqueName="13" name="mol" queryTableFieldId="1" dataDxfId="5"/>
    <tableColumn id="14" xr3:uid="{00000000-0010-0000-0100-00000E000000}" uniqueName="14" name="Журавлев" queryTableFieldId="2" dataDxfId="4"/>
    <tableColumn id="15" xr3:uid="{00000000-0010-0000-0100-00000F000000}" uniqueName="15" name="Зайцев" queryTableFieldId="3" dataDxfId="3"/>
    <tableColumn id="16" xr3:uid="{00000000-0010-0000-0100-000010000000}" uniqueName="16" name="Юдин" queryTableFieldId="4" dataDxfId="2"/>
    <tableColumn id="17" xr3:uid="{00000000-0010-0000-0100-000011000000}" uniqueName="17" name="Титов" queryTableFieldId="5" dataDxfId="1"/>
    <tableColumn id="18" xr3:uid="{00000000-0010-0000-0100-000012000000}" uniqueName="18" name="Федоров" queryTableFieldId="6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F21896-6716-45D5-9B62-A0FF6CFBB17F}" name="Table1__2" displayName="Table1__2" ref="O20:T25" tableType="queryTable" totalsRowShown="0">
  <autoFilter ref="O20:T25" xr:uid="{2CF21896-6716-45D5-9B62-A0FF6CFBB17F}"/>
  <tableColumns count="6">
    <tableColumn id="1" xr3:uid="{29C201FD-BB6E-4DC7-951D-211FC7CD3F01}" uniqueName="1" name="mol" queryTableFieldId="1"/>
    <tableColumn id="2" xr3:uid="{8AB00238-D8BD-48E8-A87A-A6D53E79FB32}" uniqueName="2" name="Журавлев" queryTableFieldId="2"/>
    <tableColumn id="3" xr3:uid="{409CD9A6-A0FB-457B-B9CD-37EBFFDA5E71}" uniqueName="3" name="Зайцев" queryTableFieldId="3"/>
    <tableColumn id="4" xr3:uid="{578FA868-C0A9-480A-A7FA-246462D75B18}" uniqueName="4" name="Юдин" queryTableFieldId="4"/>
    <tableColumn id="5" xr3:uid="{D92C8B6E-DFE6-4D77-B83E-4FD21B6DB75C}" uniqueName="5" name="Титов" queryTableFieldId="5"/>
    <tableColumn id="6" xr3:uid="{B2952455-F42A-493B-9A5A-2059B57643F0}" uniqueName="6" name="Федоров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world.ru/forum/2-18300-1" TargetMode="External"/><Relationship Id="rId7" Type="http://schemas.openxmlformats.org/officeDocument/2006/relationships/table" Target="../tables/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B26"/>
  <sheetViews>
    <sheetView tabSelected="1" topLeftCell="G1" workbookViewId="0">
      <selection activeCell="X25" sqref="X25"/>
    </sheetView>
  </sheetViews>
  <sheetFormatPr defaultRowHeight="15" x14ac:dyDescent="0.25"/>
  <cols>
    <col min="1" max="1" width="9.85546875" customWidth="1"/>
    <col min="2" max="2" width="12.85546875" bestFit="1" customWidth="1"/>
    <col min="3" max="3" width="11.28515625" bestFit="1" customWidth="1"/>
    <col min="4" max="4" width="17.28515625" bestFit="1" customWidth="1"/>
    <col min="7" max="7" width="8.85546875" customWidth="1"/>
    <col min="8" max="8" width="12.42578125" customWidth="1"/>
    <col min="9" max="9" width="9.7109375" customWidth="1"/>
    <col min="10" max="10" width="8.85546875" customWidth="1"/>
    <col min="11" max="11" width="8.42578125" customWidth="1"/>
    <col min="12" max="12" width="11.7109375" customWidth="1"/>
    <col min="13" max="13" width="11.85546875" bestFit="1" customWidth="1"/>
    <col min="15" max="15" width="8.85546875" bestFit="1" customWidth="1"/>
    <col min="16" max="16" width="12.42578125" bestFit="1" customWidth="1"/>
    <col min="17" max="17" width="9.7109375" bestFit="1" customWidth="1"/>
    <col min="18" max="18" width="8.85546875" bestFit="1" customWidth="1"/>
    <col min="19" max="19" width="8.42578125" bestFit="1" customWidth="1"/>
    <col min="20" max="20" width="11.7109375" bestFit="1" customWidth="1"/>
    <col min="23" max="23" width="17.28515625" bestFit="1" customWidth="1"/>
    <col min="24" max="24" width="20.85546875" bestFit="1" customWidth="1"/>
    <col min="25" max="25" width="7.42578125" bestFit="1" customWidth="1"/>
    <col min="26" max="26" width="6.140625" bestFit="1" customWidth="1"/>
    <col min="27" max="27" width="9.42578125" bestFit="1" customWidth="1"/>
    <col min="28" max="28" width="6.5703125" bestFit="1" customWidth="1"/>
    <col min="29" max="29" width="27.5703125" bestFit="1" customWidth="1"/>
  </cols>
  <sheetData>
    <row r="1" spans="1:17" x14ac:dyDescent="0.25">
      <c r="A1" t="s">
        <v>21</v>
      </c>
      <c r="B1" s="2" t="s">
        <v>0</v>
      </c>
      <c r="C1" s="10" t="s">
        <v>1</v>
      </c>
      <c r="D1" t="s">
        <v>20</v>
      </c>
      <c r="G1" s="1" t="s">
        <v>0</v>
      </c>
      <c r="H1" s="5" t="s">
        <v>12</v>
      </c>
    </row>
    <row r="2" spans="1:17" x14ac:dyDescent="0.25">
      <c r="A2">
        <v>1</v>
      </c>
      <c r="B2" s="3" t="s">
        <v>2</v>
      </c>
      <c r="C2" t="s">
        <v>7</v>
      </c>
      <c r="D2" t="str">
        <f>CONCATENATE(B2,C2)</f>
        <v>ИвановЖуравлев</v>
      </c>
      <c r="G2" t="s">
        <v>3</v>
      </c>
      <c r="H2" s="6" t="str">
        <f>IFERROR(LOOKUP(,-1/($G2=$B$2:$B$13)/ISNA(MATCH($C$2:$C$13,$G2:G2,)),$C$2:$C$13),"")</f>
        <v>Титов</v>
      </c>
      <c r="I2" s="6" t="str">
        <f>IFERROR(LOOKUP(,-1/($G2=$B$2:$B$13)/ISNA(MATCH($C$2:$C$13,$G2:H2,)),$C$2:$C$13),"")</f>
        <v>Юдин</v>
      </c>
      <c r="J2" s="6" t="str">
        <f>IFERROR(LOOKUP(,-1/($G2=$B$2:$B$13)/ISNA(MATCH($C$2:$C$13,$G2:I2,)),$C$2:$C$13),"")</f>
        <v/>
      </c>
      <c r="K2" s="6" t="str">
        <f>IFERROR(LOOKUP(,-1/($G2=$B$2:$B$13)/ISNA(MATCH($C$2:$C$13,$G2:J2,)),$C$2:$C$13),"")</f>
        <v/>
      </c>
      <c r="L2" s="6" t="str">
        <f>IFERROR(LOOKUP(,-1/($G2=$B$2:$B$13)/ISNA(MATCH($C$2:$C$13,$G2:K2,)),$C$2:$C$13),"")</f>
        <v/>
      </c>
      <c r="M2" s="6" t="str">
        <f>IFERROR(LOOKUP(,-1/($G2=$B$2:$B$13)/ISNA(MATCH($C$2:$C$13,$G2:L2,)),$C$2:$C$13),"")</f>
        <v/>
      </c>
      <c r="N2" s="6" t="str">
        <f>IFERROR(LOOKUP(,-1/($G2=$B$2:$B$13)/ISNA(MATCH($C$2:$C$13,$G2:M2,)),$C$2:$C$13),"")</f>
        <v/>
      </c>
      <c r="O2" s="6" t="str">
        <f>IFERROR(LOOKUP(,-1/($G2=$B$2:$B$13)/ISNA(MATCH($C$2:$C$13,$G2:N2,)),$C$2:$C$13),"")</f>
        <v/>
      </c>
      <c r="P2" s="6" t="str">
        <f>IFERROR(LOOKUP(,-1/($G2=$B$2:$B$13)/ISNA(MATCH($C$2:$C$13,$G2:O2,)),$C$2:$C$13),"")</f>
        <v/>
      </c>
      <c r="Q2" s="6" t="str">
        <f>IFERROR(LOOKUP(,-1/($G2=$B$2:$B$13)/ISNA(MATCH($C$2:$C$13,$G2:P2,)),$C$2:$C$13),"")</f>
        <v/>
      </c>
    </row>
    <row r="3" spans="1:17" x14ac:dyDescent="0.25">
      <c r="A3">
        <v>2</v>
      </c>
      <c r="B3" s="3" t="s">
        <v>2</v>
      </c>
      <c r="C3" t="s">
        <v>8</v>
      </c>
      <c r="D3" t="str">
        <f t="shared" ref="D3:D13" si="0">CONCATENATE(B3,C3)</f>
        <v>ИвановЗайцев</v>
      </c>
      <c r="G3" t="s">
        <v>2</v>
      </c>
      <c r="H3" s="6" t="str">
        <f>IFERROR(LOOKUP(,-1/($G3=$B$2:$B$13)/ISNA(MATCH($C$2:$C$13,$G3:G3,)),$C$2:$C$13),"")</f>
        <v>Федоров</v>
      </c>
      <c r="I3" s="6" t="str">
        <f>IFERROR(LOOKUP(,-1/($G3=$B$2:$B$13)/ISNA(MATCH($C$2:$C$13,$G3:H3,)),$C$2:$C$13),"")</f>
        <v>Журавлев</v>
      </c>
      <c r="J3" s="6" t="str">
        <f>IFERROR(LOOKUP(,-1/($G3=$B$2:$B$13)/ISNA(MATCH($C$2:$C$13,$G3:I3,)),$C$2:$C$13),"")</f>
        <v>Зайцев</v>
      </c>
      <c r="K3" s="6" t="str">
        <f>IFERROR(LOOKUP(,-1/($G3=$B$2:$B$13)/ISNA(MATCH($C$2:$C$13,$G3:J3,)),$C$2:$C$13),"")</f>
        <v/>
      </c>
      <c r="L3" s="6" t="str">
        <f>IFERROR(LOOKUP(,-1/($G3=$B$2:$B$13)/ISNA(MATCH($C$2:$C$13,$G3:K3,)),$C$2:$C$13),"")</f>
        <v/>
      </c>
      <c r="M3" s="6" t="str">
        <f>IFERROR(LOOKUP(,-1/($G3=$B$2:$B$13)/ISNA(MATCH($C$2:$C$13,$G3:L3,)),$C$2:$C$13),"")</f>
        <v/>
      </c>
      <c r="N3" s="6" t="str">
        <f>IFERROR(LOOKUP(,-1/($G3=$B$2:$B$13)/ISNA(MATCH($C$2:$C$13,$G3:M3,)),$C$2:$C$13),"")</f>
        <v/>
      </c>
      <c r="O3" s="6" t="str">
        <f>IFERROR(LOOKUP(,-1/($G3=$B$2:$B$13)/ISNA(MATCH($C$2:$C$13,$G3:N3,)),$C$2:$C$13),"")</f>
        <v/>
      </c>
      <c r="P3" s="6" t="str">
        <f>IFERROR(LOOKUP(,-1/($G3=$B$2:$B$13)/ISNA(MATCH($C$2:$C$13,$G3:O3,)),$C$2:$C$13),"")</f>
        <v/>
      </c>
      <c r="Q3" s="6" t="str">
        <f>IFERROR(LOOKUP(,-1/($G3=$B$2:$B$13)/ISNA(MATCH($C$2:$C$13,$G3:P3,)),$C$2:$C$13),"")</f>
        <v/>
      </c>
    </row>
    <row r="4" spans="1:17" x14ac:dyDescent="0.25">
      <c r="A4">
        <v>3</v>
      </c>
      <c r="B4" s="3" t="s">
        <v>3</v>
      </c>
      <c r="C4" t="s">
        <v>9</v>
      </c>
      <c r="D4" t="str">
        <f t="shared" si="0"/>
        <v>ПетровЮдин</v>
      </c>
      <c r="G4" t="s">
        <v>6</v>
      </c>
      <c r="H4" s="6" t="str">
        <f>IFERROR(LOOKUP(,-1/($G4=$B$2:$B$13)/ISNA(MATCH($C$2:$C$13,$G4:G4,)),$C$2:$C$13),"")</f>
        <v>Зайцев</v>
      </c>
      <c r="I4" s="6" t="str">
        <f>IFERROR(LOOKUP(,-1/($G4=$B$2:$B$13)/ISNA(MATCH($C$2:$C$13,$G4:H4,)),$C$2:$C$13),"")</f>
        <v/>
      </c>
      <c r="J4" s="6" t="str">
        <f>IFERROR(LOOKUP(,-1/($G4=$B$2:$B$13)/ISNA(MATCH($C$2:$C$13,$G4:I4,)),$C$2:$C$13),"")</f>
        <v/>
      </c>
      <c r="K4" s="6" t="str">
        <f>IFERROR(LOOKUP(,-1/($G4=$B$2:$B$13)/ISNA(MATCH($C$2:$C$13,$G4:J4,)),$C$2:$C$13),"")</f>
        <v/>
      </c>
      <c r="L4" s="6" t="str">
        <f>IFERROR(LOOKUP(,-1/($G4=$B$2:$B$13)/ISNA(MATCH($C$2:$C$13,$G4:K4,)),$C$2:$C$13),"")</f>
        <v/>
      </c>
      <c r="M4" s="6" t="str">
        <f>IFERROR(LOOKUP(,-1/($G4=$B$2:$B$13)/ISNA(MATCH($C$2:$C$13,$G4:L4,)),$C$2:$C$13),"")</f>
        <v/>
      </c>
      <c r="N4" s="6" t="str">
        <f>IFERROR(LOOKUP(,-1/($G4=$B$2:$B$13)/ISNA(MATCH($C$2:$C$13,$G4:M4,)),$C$2:$C$13),"")</f>
        <v/>
      </c>
      <c r="O4" s="6" t="str">
        <f>IFERROR(LOOKUP(,-1/($G4=$B$2:$B$13)/ISNA(MATCH($C$2:$C$13,$G4:N4,)),$C$2:$C$13),"")</f>
        <v/>
      </c>
      <c r="P4" s="6" t="str">
        <f>IFERROR(LOOKUP(,-1/($G4=$B$2:$B$13)/ISNA(MATCH($C$2:$C$13,$G4:O4,)),$C$2:$C$13),"")</f>
        <v/>
      </c>
      <c r="Q4" s="6" t="str">
        <f>IFERROR(LOOKUP(,-1/($G4=$B$2:$B$13)/ISNA(MATCH($C$2:$C$13,$G4:P4,)),$C$2:$C$13),"")</f>
        <v/>
      </c>
    </row>
    <row r="5" spans="1:17" x14ac:dyDescent="0.25">
      <c r="A5">
        <v>4</v>
      </c>
      <c r="B5" s="3" t="s">
        <v>3</v>
      </c>
      <c r="C5" t="s">
        <v>10</v>
      </c>
      <c r="D5" t="str">
        <f t="shared" si="0"/>
        <v>ПетровТитов</v>
      </c>
    </row>
    <row r="6" spans="1:17" x14ac:dyDescent="0.25">
      <c r="A6">
        <v>5</v>
      </c>
      <c r="B6" s="3" t="s">
        <v>2</v>
      </c>
      <c r="C6" t="s">
        <v>7</v>
      </c>
      <c r="D6" t="str">
        <f t="shared" si="0"/>
        <v>ИвановЖуравлев</v>
      </c>
    </row>
    <row r="7" spans="1:17" x14ac:dyDescent="0.25">
      <c r="A7">
        <v>6</v>
      </c>
      <c r="B7" s="3" t="s">
        <v>5</v>
      </c>
      <c r="C7" t="s">
        <v>8</v>
      </c>
      <c r="D7" t="str">
        <f t="shared" si="0"/>
        <v>АкуловЗайцев</v>
      </c>
    </row>
    <row r="8" spans="1:17" x14ac:dyDescent="0.25">
      <c r="A8">
        <v>7</v>
      </c>
      <c r="B8" s="3" t="s">
        <v>4</v>
      </c>
      <c r="C8" t="s">
        <v>10</v>
      </c>
      <c r="D8" t="str">
        <f t="shared" si="0"/>
        <v>СидоровТитов</v>
      </c>
    </row>
    <row r="9" spans="1:17" x14ac:dyDescent="0.25">
      <c r="A9">
        <v>8</v>
      </c>
      <c r="B9" s="3" t="s">
        <v>4</v>
      </c>
      <c r="C9" t="s">
        <v>11</v>
      </c>
      <c r="D9" t="str">
        <f t="shared" si="0"/>
        <v>СидоровФедоров</v>
      </c>
      <c r="G9" s="7" t="s">
        <v>16</v>
      </c>
      <c r="H9" s="7" t="s">
        <v>15</v>
      </c>
    </row>
    <row r="10" spans="1:17" x14ac:dyDescent="0.25">
      <c r="A10">
        <v>9</v>
      </c>
      <c r="B10" s="3" t="s">
        <v>5</v>
      </c>
      <c r="C10" t="s">
        <v>8</v>
      </c>
      <c r="D10" t="str">
        <f t="shared" si="0"/>
        <v>АкуловЗайцев</v>
      </c>
      <c r="G10" s="7" t="s">
        <v>13</v>
      </c>
      <c r="H10" t="s">
        <v>7</v>
      </c>
      <c r="I10" t="s">
        <v>8</v>
      </c>
      <c r="J10" t="s">
        <v>10</v>
      </c>
      <c r="K10" t="s">
        <v>11</v>
      </c>
      <c r="L10" t="s">
        <v>9</v>
      </c>
      <c r="M10" t="s">
        <v>14</v>
      </c>
    </row>
    <row r="11" spans="1:17" x14ac:dyDescent="0.25">
      <c r="A11">
        <v>10</v>
      </c>
      <c r="B11" s="3" t="s">
        <v>5</v>
      </c>
      <c r="C11" t="s">
        <v>11</v>
      </c>
      <c r="D11" t="str">
        <f t="shared" si="0"/>
        <v>АкуловФедоров</v>
      </c>
      <c r="G11" s="8" t="s">
        <v>5</v>
      </c>
      <c r="I11" s="6">
        <v>2</v>
      </c>
      <c r="K11">
        <v>1</v>
      </c>
      <c r="M11">
        <v>3</v>
      </c>
    </row>
    <row r="12" spans="1:17" x14ac:dyDescent="0.25">
      <c r="A12">
        <v>11</v>
      </c>
      <c r="B12" s="3" t="s">
        <v>6</v>
      </c>
      <c r="C12" t="s">
        <v>8</v>
      </c>
      <c r="D12" t="str">
        <f t="shared" si="0"/>
        <v>ПетуховЗайцев</v>
      </c>
      <c r="G12" s="8" t="s">
        <v>2</v>
      </c>
      <c r="H12" s="6">
        <v>2</v>
      </c>
      <c r="I12">
        <v>1</v>
      </c>
      <c r="K12">
        <v>1</v>
      </c>
      <c r="M12">
        <v>4</v>
      </c>
    </row>
    <row r="13" spans="1:17" ht="15.75" thickBot="1" x14ac:dyDescent="0.3">
      <c r="A13">
        <v>12</v>
      </c>
      <c r="B13" s="4" t="s">
        <v>2</v>
      </c>
      <c r="C13" s="11" t="s">
        <v>11</v>
      </c>
      <c r="D13" t="str">
        <f t="shared" si="0"/>
        <v>ИвановФедоров</v>
      </c>
      <c r="G13" s="8" t="s">
        <v>3</v>
      </c>
      <c r="J13">
        <v>1</v>
      </c>
      <c r="L13">
        <v>1</v>
      </c>
      <c r="M13">
        <v>2</v>
      </c>
    </row>
    <row r="14" spans="1:17" x14ac:dyDescent="0.25">
      <c r="G14" s="8" t="s">
        <v>6</v>
      </c>
      <c r="I14">
        <v>1</v>
      </c>
      <c r="M14">
        <v>1</v>
      </c>
    </row>
    <row r="15" spans="1:17" x14ac:dyDescent="0.25">
      <c r="A15" s="9" t="s">
        <v>19</v>
      </c>
      <c r="G15" s="8" t="s">
        <v>4</v>
      </c>
      <c r="J15">
        <v>1</v>
      </c>
      <c r="K15">
        <v>1</v>
      </c>
      <c r="M15">
        <v>2</v>
      </c>
    </row>
    <row r="16" spans="1:17" x14ac:dyDescent="0.25">
      <c r="G16" s="8" t="s">
        <v>14</v>
      </c>
      <c r="H16">
        <v>2</v>
      </c>
      <c r="I16">
        <v>4</v>
      </c>
      <c r="J16">
        <v>2</v>
      </c>
      <c r="K16">
        <v>3</v>
      </c>
      <c r="L16">
        <v>1</v>
      </c>
      <c r="M16">
        <v>12</v>
      </c>
    </row>
    <row r="18" spans="7:28" x14ac:dyDescent="0.25">
      <c r="G18" t="s">
        <v>16</v>
      </c>
      <c r="H18" t="s">
        <v>15</v>
      </c>
    </row>
    <row r="20" spans="7:28" x14ac:dyDescent="0.25">
      <c r="G20" t="s">
        <v>0</v>
      </c>
      <c r="H20" t="s">
        <v>7</v>
      </c>
      <c r="I20" s="12" t="s">
        <v>8</v>
      </c>
      <c r="J20" t="s">
        <v>9</v>
      </c>
      <c r="K20" t="s">
        <v>10</v>
      </c>
      <c r="L20" t="s">
        <v>11</v>
      </c>
      <c r="O20" t="s">
        <v>0</v>
      </c>
      <c r="P20" t="s">
        <v>7</v>
      </c>
      <c r="Q20" t="s">
        <v>8</v>
      </c>
      <c r="R20" t="s">
        <v>9</v>
      </c>
      <c r="S20" t="s">
        <v>10</v>
      </c>
      <c r="T20" t="s">
        <v>11</v>
      </c>
      <c r="W20" s="7" t="s">
        <v>30</v>
      </c>
      <c r="X20" s="7" t="s">
        <v>15</v>
      </c>
    </row>
    <row r="21" spans="7:28" x14ac:dyDescent="0.25">
      <c r="G21" t="s">
        <v>5</v>
      </c>
      <c r="H21" s="12"/>
      <c r="I21" t="s">
        <v>17</v>
      </c>
      <c r="L21" t="s">
        <v>22</v>
      </c>
      <c r="O21" t="s">
        <v>5</v>
      </c>
      <c r="Q21" t="s">
        <v>17</v>
      </c>
      <c r="T21" t="s">
        <v>22</v>
      </c>
      <c r="W21" s="7" t="s">
        <v>13</v>
      </c>
      <c r="X21" t="s">
        <v>7</v>
      </c>
      <c r="Y21" t="s">
        <v>8</v>
      </c>
      <c r="Z21" t="s">
        <v>10</v>
      </c>
      <c r="AA21" t="s">
        <v>11</v>
      </c>
      <c r="AB21" t="s">
        <v>9</v>
      </c>
    </row>
    <row r="22" spans="7:28" x14ac:dyDescent="0.25">
      <c r="G22" t="s">
        <v>2</v>
      </c>
      <c r="H22" t="s">
        <v>18</v>
      </c>
      <c r="I22" t="s">
        <v>23</v>
      </c>
      <c r="L22" t="s">
        <v>24</v>
      </c>
      <c r="O22" t="s">
        <v>2</v>
      </c>
      <c r="P22" t="s">
        <v>18</v>
      </c>
      <c r="Q22" t="s">
        <v>23</v>
      </c>
      <c r="T22" t="s">
        <v>24</v>
      </c>
      <c r="W22" s="8" t="s">
        <v>5</v>
      </c>
      <c r="X22" s="13"/>
      <c r="Y22" s="13" t="s">
        <v>17</v>
      </c>
      <c r="Z22" s="13"/>
      <c r="AA22" s="13">
        <v>10</v>
      </c>
      <c r="AB22" s="13"/>
    </row>
    <row r="23" spans="7:28" x14ac:dyDescent="0.25">
      <c r="G23" t="s">
        <v>3</v>
      </c>
      <c r="J23" t="s">
        <v>25</v>
      </c>
      <c r="K23" t="s">
        <v>26</v>
      </c>
      <c r="O23" t="s">
        <v>3</v>
      </c>
      <c r="R23" t="s">
        <v>25</v>
      </c>
      <c r="S23" t="s">
        <v>26</v>
      </c>
      <c r="W23" s="8" t="s">
        <v>2</v>
      </c>
      <c r="X23" s="13" t="s">
        <v>18</v>
      </c>
      <c r="Y23" s="13">
        <v>2</v>
      </c>
      <c r="Z23" s="13"/>
      <c r="AA23" s="13">
        <v>12</v>
      </c>
      <c r="AB23" s="13"/>
    </row>
    <row r="24" spans="7:28" x14ac:dyDescent="0.25">
      <c r="G24" t="s">
        <v>6</v>
      </c>
      <c r="I24" t="s">
        <v>27</v>
      </c>
      <c r="O24" t="s">
        <v>6</v>
      </c>
      <c r="Q24" t="s">
        <v>27</v>
      </c>
      <c r="W24" s="8" t="s">
        <v>3</v>
      </c>
      <c r="X24" s="13"/>
      <c r="Y24" s="13"/>
      <c r="Z24" s="13">
        <v>4</v>
      </c>
      <c r="AA24" s="13"/>
      <c r="AB24" s="13">
        <v>3</v>
      </c>
    </row>
    <row r="25" spans="7:28" x14ac:dyDescent="0.25">
      <c r="G25" t="s">
        <v>4</v>
      </c>
      <c r="K25" t="s">
        <v>28</v>
      </c>
      <c r="L25" t="s">
        <v>29</v>
      </c>
      <c r="O25" t="s">
        <v>4</v>
      </c>
      <c r="S25" t="s">
        <v>28</v>
      </c>
      <c r="T25" t="s">
        <v>29</v>
      </c>
      <c r="W25" s="8" t="s">
        <v>6</v>
      </c>
      <c r="X25" s="13"/>
      <c r="Y25" s="13">
        <v>11</v>
      </c>
      <c r="Z25" s="13"/>
      <c r="AA25" s="13"/>
      <c r="AB25" s="13"/>
    </row>
    <row r="26" spans="7:28" x14ac:dyDescent="0.25">
      <c r="W26" s="8" t="s">
        <v>4</v>
      </c>
      <c r="X26" s="13"/>
      <c r="Y26" s="13"/>
      <c r="Z26" s="13">
        <v>7</v>
      </c>
      <c r="AA26" s="13">
        <v>8</v>
      </c>
      <c r="AB26" s="13"/>
    </row>
  </sheetData>
  <hyperlinks>
    <hyperlink ref="A15" r:id="rId3" xr:uid="{00000000-0004-0000-0000-000000000000}"/>
  </hyperlinks>
  <pageMargins left="0.7" right="0.7" top="0.75" bottom="0.75" header="0.3" footer="0.3"/>
  <pageSetup paperSize="9" orientation="portrait" horizontalDpi="4294967295" verticalDpi="4294967295" r:id="rId4"/>
  <tableParts count="3"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c E A A B Q S w M E F A A C A A g A e m h l V j 7 f 7 E K k A A A A 9 g A A A B I A H A B D b 2 5 m a W c v U G F j a 2 F n Z S 5 4 b W w g o h g A K K A U A A A A A A A A A A A A A A A A A A A A A A A A A A A A h Y 8 x D o I w G I W v Q r r T l q K J I T 9 l c I X E R G N c m 1 K h E Y q h x X I 3 B 4 / k F c Q o 6 u b 4 v v c N 7 9 2 v N 8 j G t g k u q r e 6 M y m K M E W B M r I r t a l S N L h j u E I Z h 4 2 Q J 1 G p Y J K N T U Z b p q h 2 7 p w Q 4 r 3 H P s Z d X x F G a U Q O R b 6 V t W o F + s j 6 v x x q Y 5 0 w U i E O + 9 c Y z n A U L T F b x J g C m S E U 2 n w F N u 1 9 t j 8 Q 1 k P j h l 7 x x o X 5 D s g c g b w / 8 A d Q S w M E F A A C A A g A e m h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o Z V Z D + P J x k Q E A A L c D A A A T A B w A R m 9 y b X V s Y X M v U 2 V j d G l v b j E u b S C i G A A o o B Q A A A A A A A A A A A A A A A A A A A A A A A A A A A C l U s 1 q w k A Y v A u + w 7 J e N h A E e x U L J b W 9 l F J U 2 k M I J c Z V g 9 n 9 Z P P F W k R o + 1 x t n 0 H f q F 9 + N D H Y X h p C w k 6 + n Z m d T C w D D E G z Y f 7 u d J u N Z i O e + 0 Z O 2 M g f R 7 L D e i y S 2 G w w u o a Q m E A S 0 l 8 H M m o 7 i T F S 4 x O Y x R h g I a y N e + 8 r 2 e P 5 T u 5 t X Q c 0 0 o h n 5 w Q t f m s g W R L 5 A F 5 i T k z Z a D t D R U 5 v s w 1 X E H G b 8 X E y 5 1 t a b 7 g D i U a C p B / M 2 b P N 8 H U p G a Z 7 t 1 v r S H 4 1 m R C 1 k 8 Q I q i Q n 1 I E o U V r U 5 E m h m C 2 I 3 U z G c 3 d f u + / d 5 / 5 9 / 7 F / 8 0 r 6 g V S w S g U y t o r 9 / E M B i 5 o P + + C + Y r S / R u M H S E O P f p T I C t X I + D q e g l E l W 1 0 2 D e j U 9 0 i u s e 2 A G o d a i r s w x p J G U F j Z 5 x s D y q I T 0 2 0 d 8 i O 8 Y u o h X A E e d U p L G S 7 O m L Z Z p n V N j 1 A H Z 0 d c + o W e V f z K M m + r 2 Q j 1 L 7 r V C r a K K j F x Y f F q E 6 d 0 m n / 0 c G Z q 1 U v 5 z h S P o 1 r S W q D V u / w r Z D y t j F 1 J P A v 8 m D J C L d a Z q a c 4 M / X Q U h O V x B C 6 P 1 B L A Q I t A B Q A A g A I A H p o Z V Y + 3 + x C p A A A A P Y A A A A S A A A A A A A A A A A A A A A A A A A A A A B D b 2 5 m a W c v U G F j a 2 F n Z S 5 4 b W x Q S w E C L Q A U A A I A C A B 6 a G V W D 8 r p q 6 Q A A A D p A A A A E w A A A A A A A A A A A A A A A A D w A A A A W 0 N v b n R l b n R f V H l w Z X N d L n h t b F B L A Q I t A B Q A A g A I A H p o Z V Z D + P J x k Q E A A L c D A A A T A A A A A A A A A A A A A A A A A O E B A A B G b 3 J t d W x h c y 9 T Z W N 0 a W 9 u M S 5 t U E s F B g A A A A A D A A M A w g A A A L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4 Y A A A A A A A A f B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Y W J s Z T F f M i I g L z 4 8 R W 5 0 c n k g V H l w Z T 0 i R m l s b F N 0 Y X R 1 c y I g V m F s d W U 9 I n N D b 2 1 w b G V 0 Z S I g L z 4 8 R W 5 0 c n k g V H l w Z T 0 i R m l s b E N v d W 5 0 I i B W Y W x 1 Z T 0 i b D U i I C 8 + P E V u d H J 5 I F R 5 c G U 9 I k Z p b G x F c n J v c k N v d W 5 0 I i B W Y W x 1 Z T 0 i b D A i I C 8 + P E V u d H J 5 I F R 5 c G U 9 I k Z p b G x D b 2 x 1 b W 5 U e X B l c y I g V m F s d W U 9 I n N B Q V l H Q m d Z R y I g L z 4 8 R W 5 0 c n k g V H l w Z T 0 i R m l s b E N v b H V t b k 5 h b W V z I i B W Y W x 1 Z T 0 i c 1 s m c X V v d D t t b 2 w m c X V v d D s s J n F 1 b 3 Q 7 0 J b R g 9 G A 0 L D Q s t C 7 0 L X Q s i Z x d W 9 0 O y w m c X V v d D v Q l 9 C w 0 L n R h t C 1 0 L I m c X V v d D s s J n F 1 b 3 Q 7 0 K 7 Q t N C 4 0 L 0 m c X V v d D s s J n F 1 b 3 Q 7 0 K L Q u N G C 0 L 7 Q s i Z x d W 9 0 O y w m c X V v d D v Q p N C 1 0 L T Q v t G A 0 L 7 Q s i Z x d W 9 0 O 1 0 i I C 8 + P E V u d H J 5 I F R 5 c G U 9 I k Z p b G x F c n J v c k N v Z G U i I F Z h b H V l P S J z V W 5 r b m 9 3 b i I g L z 4 8 R W 5 0 c n k g V H l w Z T 0 i R m l s b E x h c 3 R V c G R h d G V k I i B W Y W x 1 Z T 0 i Z D I w M j M t M D M t M D V U M D k 6 M D g 6 N D Q u M T Q 3 O D A 3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J v d y I g V m F s d W U 9 I m w y M C I g L z 4 8 R W 5 0 c n k g V H l w Z T 0 i U m V j b 3 Z l c n l U Y X J n Z X R D b 2 x 1 b W 4 i I F Z h b H V l P S J s N y I g L z 4 8 R W 5 0 c n k g V H l w Z T 0 i U m V j b 3 Z l c n l U Y X J n Z X R T a G V l d C I g V m F s d W U 9 I n P Q m 9 C 4 0 Y H R g j E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y Z x d W 9 0 O 2 1 v b C Z x d W 9 0 O 1 0 s J n F 1 b 3 Q 7 c X V l c n l S Z W x h d G l v b n N o a X B z J n F 1 b 3 Q 7 O l t d L C Z x d W 9 0 O 2 N v b H V t b k l k Z W 5 0 a X R p Z X M m c X V v d D s 6 W y Z x d W 9 0 O 1 N l Y 3 R p b 2 4 x L 1 R h Y m x l M S 9 Q a X Z v d G V k I E N v b H V t b i 5 7 b W 9 s L D B 9 J n F 1 b 3 Q 7 L C Z x d W 9 0 O 1 N l Y 3 R p b 2 4 x L 1 R h Y m x l M S 9 Q a X Z v d G V k I E N v b H V t b i 5 7 0 J b R g 9 G A 0 L D Q s t C 7 0 L X Q s i w x f S Z x d W 9 0 O y w m c X V v d D t T Z W N 0 a W 9 u M S 9 U Y W J s Z T E v U G l 2 b 3 R l Z C B D b 2 x 1 b W 4 u e 9 C X 0 L D Q u d G G 0 L X Q s i w y f S Z x d W 9 0 O y w m c X V v d D t T Z W N 0 a W 9 u M S 9 U Y W J s Z T E v U G l 2 b 3 R l Z C B D b 2 x 1 b W 4 u e 9 C u 0 L T Q u N C 9 L D N 9 J n F 1 b 3 Q 7 L C Z x d W 9 0 O 1 N l Y 3 R p b 2 4 x L 1 R h Y m x l M S 9 Q a X Z v d G V k I E N v b H V t b i 5 7 0 K L Q u N G C 0 L 7 Q s i w 0 f S Z x d W 9 0 O y w m c X V v d D t T Z W N 0 a W 9 u M S 9 U Y W J s Z T E v U G l 2 b 3 R l Z C B D b 2 x 1 b W 4 u e 9 C k 0 L X Q t N C + 0 Y D Q v t C y L D V 9 J n F 1 b 3 Q 7 X S w m c X V v d D t D b 2 x 1 b W 5 D b 3 V u d C Z x d W 9 0 O z o 2 L C Z x d W 9 0 O 0 t l e U N v b H V t b k 5 h b W V z J n F 1 b 3 Q 7 O l s m c X V v d D t t b 2 w m c X V v d D t d L C Z x d W 9 0 O 0 N v b H V t b k l k Z W 5 0 a X R p Z X M m c X V v d D s 6 W y Z x d W 9 0 O 1 N l Y 3 R p b 2 4 x L 1 R h Y m x l M S 9 Q a X Z v d G V k I E N v b H V t b i 5 7 b W 9 s L D B 9 J n F 1 b 3 Q 7 L C Z x d W 9 0 O 1 N l Y 3 R p b 2 4 x L 1 R h Y m x l M S 9 Q a X Z v d G V k I E N v b H V t b i 5 7 0 J b R g 9 G A 0 L D Q s t C 7 0 L X Q s i w x f S Z x d W 9 0 O y w m c X V v d D t T Z W N 0 a W 9 u M S 9 U Y W J s Z T E v U G l 2 b 3 R l Z C B D b 2 x 1 b W 4 u e 9 C X 0 L D Q u d G G 0 L X Q s i w y f S Z x d W 9 0 O y w m c X V v d D t T Z W N 0 a W 9 u M S 9 U Y W J s Z T E v U G l 2 b 3 R l Z C B D b 2 x 1 b W 4 u e 9 C u 0 L T Q u N C 9 L D N 9 J n F 1 b 3 Q 7 L C Z x d W 9 0 O 1 N l Y 3 R p b 2 4 x L 1 R h Y m x l M S 9 Q a X Z v d G V k I E N v b H V t b i 5 7 0 K L Q u N G C 0 L 7 Q s i w 0 f S Z x d W 9 0 O y w m c X V v d D t T Z W N 0 a W 9 u M S 9 U Y W J s Z T E v U G l 2 b 3 R l Z C B D b 2 x 1 b W 4 u e 9 C k 0 L X Q t N C + 0 Y D Q v t C y L D V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F e H R y Y W N 0 Z W Q l M j B W Y W x 1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V G F y Z 2 V 0 I i B W Y W x 1 Z T 0 i c 1 R h Y m x l M V 9 f M i I g L z 4 8 R W 5 0 c n k g V H l w Z T 0 i R m l s b E N v d W 5 0 I i B W Y W x 1 Z T 0 i b D U i I C 8 + P E V u d H J 5 I F R 5 c G U 9 I k Z p b G x F c n J v c k N v d W 5 0 I i B W Y W x 1 Z T 0 i b D A i I C 8 + P E V u d H J 5 I F R 5 c G U 9 I k Z p b G x M Y X N 0 V X B k Y X R l Z C I g V m F s d W U 9 I m Q y M D I z L T A z L T A 1 V D A 5 O j U x O j Q y L j M z O D I 2 N T N a I i A v P j x F b n R y e S B U e X B l P S J G a W x s Q 2 9 s d W 1 u T m F t Z X M i I F Z h b H V l P S J z W y Z x d W 9 0 O 2 1 v b C Z x d W 9 0 O y w m c X V v d D v Q l t G D 0 Y D Q s N C y 0 L v Q t d C y J n F 1 b 3 Q 7 L C Z x d W 9 0 O 9 C X 0 L D Q u d G G 0 L X Q s i Z x d W 9 0 O y w m c X V v d D v Q r t C 0 0 L j Q v S Z x d W 9 0 O y w m c X V v d D v Q o t C 4 0 Y L Q v t C y J n F 1 b 3 Q 7 L C Z x d W 9 0 O 9 C k 0 L X Q t N C + 0 Y D Q v t C y J n F 1 b 3 Q 7 X S I g L z 4 8 R W 5 0 c n k g V H l w Z T 0 i R m l s b F N 0 Y X R 1 c y I g V m F s d W U 9 I n N D b 2 1 w b G V 0 Z S I g L z 4 8 R W 5 0 c n k g V H l w Z T 0 i R m l s b E N v b H V t b l R 5 c G V z I i B W Y W x 1 Z T 0 i c 0 F B Q U F B Q U F B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U m V j b 3 Z l c n l U Y X J n Z X R S b 3 c i I F Z h b H V l P S J s M j A i I C 8 + P E V u d H J 5 I F R 5 c G U 9 I l J l Y 2 9 2 Z X J 5 V G F y Z 2 V 0 Q 2 9 s d W 1 u I i B W Y W x 1 Z T 0 i b D E 1 I i A v P j x F b n R y e S B U e X B l P S J S Z W N v d m V y e V R h c m d l d F N o Z W V 0 I i B W Y W x 1 Z T 0 i c 9 C b 0 L j R g d G C M S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A o M i k v Q X V 0 b 1 J l b W 9 2 Z W R D b 2 x 1 b W 5 z M S 5 7 b W 9 s L D B 9 J n F 1 b 3 Q 7 L C Z x d W 9 0 O 1 N l Y 3 R p b 2 4 x L 1 R h Y m x l M S A o M i k v Q X V 0 b 1 J l b W 9 2 Z W R D b 2 x 1 b W 5 z M S 5 7 0 J b R g 9 G A 0 L D Q s t C 7 0 L X Q s i w x f S Z x d W 9 0 O y w m c X V v d D t T Z W N 0 a W 9 u M S 9 U Y W J s Z T E g K D I p L 0 F 1 d G 9 S Z W 1 v d m V k Q 2 9 s d W 1 u c z E u e 9 C X 0 L D Q u d G G 0 L X Q s i w y f S Z x d W 9 0 O y w m c X V v d D t T Z W N 0 a W 9 u M S 9 U Y W J s Z T E g K D I p L 0 F 1 d G 9 S Z W 1 v d m V k Q 2 9 s d W 1 u c z E u e 9 C u 0 L T Q u N C 9 L D N 9 J n F 1 b 3 Q 7 L C Z x d W 9 0 O 1 N l Y 3 R p b 2 4 x L 1 R h Y m x l M S A o M i k v Q X V 0 b 1 J l b W 9 2 Z W R D b 2 x 1 b W 5 z M S 5 7 0 K L Q u N G C 0 L 7 Q s i w 0 f S Z x d W 9 0 O y w m c X V v d D t T Z W N 0 a W 9 u M S 9 U Y W J s Z T E g K D I p L 0 F 1 d G 9 S Z W 1 v d m V k Q 2 9 s d W 1 u c z E u e 9 C k 0 L X Q t N C + 0 Y D Q v t C y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S A o M i k v Q X V 0 b 1 J l b W 9 2 Z W R D b 2 x 1 b W 5 z M S 5 7 b W 9 s L D B 9 J n F 1 b 3 Q 7 L C Z x d W 9 0 O 1 N l Y 3 R p b 2 4 x L 1 R h Y m x l M S A o M i k v Q X V 0 b 1 J l b W 9 2 Z W R D b 2 x 1 b W 5 z M S 5 7 0 J b R g 9 G A 0 L D Q s t C 7 0 L X Q s i w x f S Z x d W 9 0 O y w m c X V v d D t T Z W N 0 a W 9 u M S 9 U Y W J s Z T E g K D I p L 0 F 1 d G 9 S Z W 1 v d m V k Q 2 9 s d W 1 u c z E u e 9 C X 0 L D Q u d G G 0 L X Q s i w y f S Z x d W 9 0 O y w m c X V v d D t T Z W N 0 a W 9 u M S 9 U Y W J s Z T E g K D I p L 0 F 1 d G 9 S Z W 1 v d m V k Q 2 9 s d W 1 u c z E u e 9 C u 0 L T Q u N C 9 L D N 9 J n F 1 b 3 Q 7 L C Z x d W 9 0 O 1 N l Y 3 R p b 2 4 x L 1 R h Y m x l M S A o M i k v Q X V 0 b 1 J l b W 9 2 Z W R D b 2 x 1 b W 5 z M S 5 7 0 K L Q u N G C 0 L 7 Q s i w 0 f S Z x d W 9 0 O y w m c X V v d D t T Z W N 0 a W 9 u M S 9 U Y W J s Z T E g K D I p L 0 F 1 d G 9 S Z W 1 v d m V k Q 2 9 s d W 1 u c z E u e 9 C k 0 L X Q t N C + 0 Y D Q v t C y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Y W J s Z T E l M j A o M i k v Z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M i k v Z n J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y K S 9 0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H I 9 i I 4 p F T T K 5 P a b 1 s Y U v + A A A A A A I A A A A A A B B m A A A A A Q A A I A A A A O R H E F 9 b t H 7 + A q a 4 8 o b V j 3 t W w w b c M T N N 0 C i v u L p A 1 + b B A A A A A A 6 A A A A A A g A A I A A A A N w a U U t t K g z 1 n a z M 1 O 4 T 9 X U 3 R f J H 7 k 6 l 2 z P N 3 d 2 2 l g 9 k U A A A A B S s v g G D l 5 L n H + V 3 O 9 f y f 5 k K + Z u X n P V q X Q 2 x R 6 I b c D R u p 8 z a t e e v Y L w E K p 0 A / W 9 X 1 7 6 x j a M 4 9 J N j z Q k p E U d k o 3 O e 3 w 9 W Q A I m f U j U 0 L C P g U e 5 Q A A A A D r D i Y J a z x S b X g L u y c u x k r s j j 9 W r t 2 6 K P 0 G d c p L A H g J U 8 4 l g A B U K m c Q J N M y l l x p c O D / + V P / s R T z g Y Z 9 s a L B 5 Q n 0 = < / D a t a M a s h u p > 
</file>

<file path=customXml/itemProps1.xml><?xml version="1.0" encoding="utf-8"?>
<ds:datastoreItem xmlns:ds="http://schemas.openxmlformats.org/officeDocument/2006/customXml" ds:itemID="{19E32BD8-9F46-4624-AB89-53F3ED2CB4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2023-03-05T10:05:59Z</dcterms:modified>
</cp:coreProperties>
</file>