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0490" windowHeight="775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2" l="1"/>
  <c r="U26" i="2"/>
  <c r="U27" i="2"/>
  <c r="U28" i="2"/>
  <c r="U29" i="2"/>
  <c r="U30" i="2"/>
  <c r="U31" i="2"/>
  <c r="U32" i="2"/>
  <c r="U33" i="2"/>
  <c r="U34" i="2"/>
  <c r="U24" i="2"/>
  <c r="O22" i="2"/>
  <c r="O23" i="2"/>
  <c r="P25" i="2"/>
  <c r="P26" i="2"/>
  <c r="P27" i="2"/>
  <c r="P28" i="2"/>
  <c r="P29" i="2"/>
  <c r="P30" i="2"/>
  <c r="P31" i="2"/>
  <c r="P32" i="2"/>
  <c r="P33" i="2"/>
  <c r="P34" i="2"/>
  <c r="P24" i="2"/>
  <c r="O25" i="2"/>
  <c r="X34" i="2" l="1"/>
  <c r="W34" i="2"/>
  <c r="M34" i="2"/>
  <c r="L34" i="2"/>
  <c r="AD34" i="2"/>
  <c r="AC34" i="2"/>
  <c r="Y34" i="2"/>
  <c r="AD33" i="2"/>
  <c r="X33" i="2"/>
  <c r="W33" i="2"/>
  <c r="S33" i="2"/>
  <c r="M33" i="2"/>
  <c r="L33" i="2"/>
  <c r="AC33" i="2"/>
  <c r="J33" i="2"/>
  <c r="AC32" i="2"/>
  <c r="Y32" i="2"/>
  <c r="X32" i="2"/>
  <c r="W32" i="2"/>
  <c r="R32" i="2"/>
  <c r="N32" i="2"/>
  <c r="M32" i="2"/>
  <c r="L32" i="2"/>
  <c r="AD32" i="2"/>
  <c r="AD31" i="2"/>
  <c r="X31" i="2"/>
  <c r="W31" i="2"/>
  <c r="S31" i="2"/>
  <c r="M31" i="2"/>
  <c r="L31" i="2"/>
  <c r="AC31" i="2"/>
  <c r="J31" i="2"/>
  <c r="AC30" i="2"/>
  <c r="Y30" i="2"/>
  <c r="X30" i="2"/>
  <c r="W30" i="2"/>
  <c r="R30" i="2"/>
  <c r="N30" i="2"/>
  <c r="M30" i="2"/>
  <c r="L30" i="2"/>
  <c r="AD30" i="2"/>
  <c r="AD29" i="2"/>
  <c r="X29" i="2"/>
  <c r="W29" i="2"/>
  <c r="S29" i="2"/>
  <c r="M29" i="2"/>
  <c r="L29" i="2"/>
  <c r="AC29" i="2"/>
  <c r="J29" i="2"/>
  <c r="AC28" i="2"/>
  <c r="Y28" i="2"/>
  <c r="X28" i="2"/>
  <c r="W28" i="2"/>
  <c r="R28" i="2"/>
  <c r="N28" i="2"/>
  <c r="M28" i="2"/>
  <c r="L28" i="2"/>
  <c r="AD28" i="2"/>
  <c r="AD27" i="2"/>
  <c r="X27" i="2"/>
  <c r="W27" i="2"/>
  <c r="S27" i="2"/>
  <c r="M27" i="2"/>
  <c r="L27" i="2"/>
  <c r="AC27" i="2"/>
  <c r="J27" i="2"/>
  <c r="AC26" i="2"/>
  <c r="Y26" i="2"/>
  <c r="X26" i="2"/>
  <c r="W26" i="2"/>
  <c r="R26" i="2"/>
  <c r="N26" i="2"/>
  <c r="M26" i="2"/>
  <c r="L26" i="2"/>
  <c r="AD26" i="2"/>
  <c r="AD25" i="2"/>
  <c r="X25" i="2"/>
  <c r="W25" i="2"/>
  <c r="S25" i="2"/>
  <c r="M25" i="2"/>
  <c r="L25" i="2"/>
  <c r="AC24" i="2"/>
  <c r="Y24" i="2"/>
  <c r="X24" i="2"/>
  <c r="W24" i="2"/>
  <c r="R24" i="2"/>
  <c r="N24" i="2"/>
  <c r="M24" i="2"/>
  <c r="L24" i="2"/>
  <c r="X23" i="2"/>
  <c r="W23" i="2"/>
  <c r="S23" i="2"/>
  <c r="M23" i="2"/>
  <c r="L23" i="2"/>
  <c r="AD23" i="2"/>
  <c r="R23" i="2"/>
  <c r="Z23" i="2"/>
  <c r="N23" i="2"/>
  <c r="X22" i="2"/>
  <c r="W22" i="2"/>
  <c r="R22" i="2"/>
  <c r="N22" i="2"/>
  <c r="M22" i="2"/>
  <c r="L22" i="2"/>
  <c r="S22" i="2"/>
  <c r="AC22" i="2"/>
  <c r="Y22" i="2"/>
  <c r="X21" i="2"/>
  <c r="W21" i="2"/>
  <c r="R21" i="2"/>
  <c r="N21" i="2"/>
  <c r="M21" i="2"/>
  <c r="L21" i="2"/>
  <c r="AD21" i="2"/>
  <c r="AC21" i="2"/>
  <c r="Z21" i="2"/>
  <c r="Y21" i="2"/>
  <c r="X20" i="2"/>
  <c r="W20" i="2"/>
  <c r="S20" i="2"/>
  <c r="O20" i="2"/>
  <c r="M20" i="2"/>
  <c r="L20" i="2"/>
  <c r="AD20" i="2"/>
  <c r="AC20" i="2"/>
  <c r="Z20" i="2"/>
  <c r="Y20" i="2"/>
  <c r="X19" i="2"/>
  <c r="W19" i="2"/>
  <c r="R19" i="2"/>
  <c r="N19" i="2"/>
  <c r="M19" i="2"/>
  <c r="L19" i="2"/>
  <c r="AD19" i="2"/>
  <c r="AC19" i="2"/>
  <c r="Z19" i="2"/>
  <c r="Y19" i="2"/>
  <c r="X18" i="2"/>
  <c r="W18" i="2"/>
  <c r="S18" i="2"/>
  <c r="O18" i="2"/>
  <c r="M18" i="2"/>
  <c r="L18" i="2"/>
  <c r="AD18" i="2"/>
  <c r="AC18" i="2"/>
  <c r="Z18" i="2"/>
  <c r="Y18" i="2"/>
  <c r="X17" i="2"/>
  <c r="W17" i="2"/>
  <c r="R17" i="2"/>
  <c r="N17" i="2"/>
  <c r="M17" i="2"/>
  <c r="L17" i="2"/>
  <c r="S17" i="2"/>
  <c r="AC17" i="2"/>
  <c r="O17" i="2"/>
  <c r="Y17" i="2"/>
  <c r="X16" i="2"/>
  <c r="W16" i="2"/>
  <c r="S16" i="2"/>
  <c r="O16" i="2"/>
  <c r="M16" i="2"/>
  <c r="L16" i="2"/>
  <c r="AD16" i="2"/>
  <c r="R16" i="2"/>
  <c r="Z16" i="2"/>
  <c r="N16" i="2"/>
  <c r="X15" i="2"/>
  <c r="W15" i="2"/>
  <c r="R15" i="2"/>
  <c r="N15" i="2"/>
  <c r="M15" i="2"/>
  <c r="L15" i="2"/>
  <c r="S15" i="2"/>
  <c r="AC15" i="2"/>
  <c r="O15" i="2"/>
  <c r="Y15" i="2"/>
  <c r="X14" i="2"/>
  <c r="W14" i="2"/>
  <c r="S14" i="2"/>
  <c r="O14" i="2"/>
  <c r="M14" i="2"/>
  <c r="L14" i="2"/>
  <c r="AD14" i="2"/>
  <c r="R14" i="2"/>
  <c r="Z14" i="2"/>
  <c r="N14" i="2"/>
  <c r="X13" i="2"/>
  <c r="W13" i="2"/>
  <c r="R13" i="2"/>
  <c r="N13" i="2"/>
  <c r="M13" i="2"/>
  <c r="L13" i="2"/>
  <c r="S13" i="2"/>
  <c r="AC13" i="2"/>
  <c r="O13" i="2"/>
  <c r="Y13" i="2"/>
  <c r="X12" i="2"/>
  <c r="W12" i="2"/>
  <c r="S12" i="2"/>
  <c r="O12" i="2"/>
  <c r="M12" i="2"/>
  <c r="L12" i="2"/>
  <c r="AD12" i="2"/>
  <c r="R12" i="2"/>
  <c r="Z12" i="2"/>
  <c r="N12" i="2"/>
  <c r="X11" i="2"/>
  <c r="W11" i="2"/>
  <c r="R11" i="2"/>
  <c r="N11" i="2"/>
  <c r="M11" i="2"/>
  <c r="L11" i="2"/>
  <c r="S11" i="2"/>
  <c r="AC11" i="2"/>
  <c r="O11" i="2"/>
  <c r="Y11" i="2"/>
  <c r="X10" i="2"/>
  <c r="W10" i="2"/>
  <c r="S10" i="2"/>
  <c r="O10" i="2"/>
  <c r="M10" i="2"/>
  <c r="L10" i="2"/>
  <c r="AD10" i="2"/>
  <c r="R10" i="2"/>
  <c r="Z10" i="2"/>
  <c r="N10" i="2"/>
  <c r="X9" i="2"/>
  <c r="W9" i="2"/>
  <c r="R9" i="2"/>
  <c r="N9" i="2"/>
  <c r="M9" i="2"/>
  <c r="L9" i="2"/>
  <c r="S9" i="2"/>
  <c r="AC9" i="2"/>
  <c r="O9" i="2"/>
  <c r="Y9" i="2"/>
  <c r="X8" i="2"/>
  <c r="W8" i="2"/>
  <c r="S8" i="2"/>
  <c r="O8" i="2"/>
  <c r="M8" i="2"/>
  <c r="L8" i="2"/>
  <c r="AD8" i="2"/>
  <c r="R8" i="2"/>
  <c r="Z8" i="2"/>
  <c r="N8" i="2"/>
  <c r="X7" i="2"/>
  <c r="W7" i="2"/>
  <c r="R7" i="2"/>
  <c r="N7" i="2"/>
  <c r="M7" i="2"/>
  <c r="L7" i="2"/>
  <c r="S7" i="2"/>
  <c r="AC7" i="2"/>
  <c r="O7" i="2"/>
  <c r="Y7" i="2"/>
  <c r="X6" i="2"/>
  <c r="W6" i="2"/>
  <c r="S6" i="2"/>
  <c r="O6" i="2"/>
  <c r="M6" i="2"/>
  <c r="L6" i="2"/>
  <c r="AD6" i="2"/>
  <c r="R6" i="2"/>
  <c r="Z6" i="2"/>
  <c r="N6" i="2"/>
  <c r="X5" i="2"/>
  <c r="W5" i="2"/>
  <c r="R5" i="2"/>
  <c r="N5" i="2"/>
  <c r="M5" i="2"/>
  <c r="L5" i="2"/>
  <c r="S5" i="2"/>
  <c r="AC5" i="2"/>
  <c r="O5" i="2"/>
  <c r="Y5" i="2"/>
  <c r="X4" i="2"/>
  <c r="W4" i="2"/>
  <c r="S4" i="2"/>
  <c r="O4" i="2"/>
  <c r="M4" i="2"/>
  <c r="L4" i="2"/>
  <c r="AD4" i="2"/>
  <c r="R4" i="2"/>
  <c r="Z4" i="2"/>
  <c r="N4" i="2"/>
  <c r="U5" i="2" l="1"/>
  <c r="U7" i="2"/>
  <c r="U9" i="2"/>
  <c r="U11" i="2"/>
  <c r="U13" i="2"/>
  <c r="U15" i="2"/>
  <c r="U17" i="2"/>
  <c r="U4" i="2"/>
  <c r="U6" i="2"/>
  <c r="U8" i="2"/>
  <c r="U10" i="2"/>
  <c r="U12" i="2"/>
  <c r="U14" i="2"/>
  <c r="U16" i="2"/>
  <c r="AF18" i="2"/>
  <c r="AF19" i="2"/>
  <c r="AF20" i="2"/>
  <c r="AF21" i="2"/>
  <c r="J4" i="2"/>
  <c r="Y4" i="2"/>
  <c r="AC4" i="2"/>
  <c r="Z5" i="2"/>
  <c r="AD5" i="2"/>
  <c r="J6" i="2"/>
  <c r="Y6" i="2"/>
  <c r="AC6" i="2"/>
  <c r="Z7" i="2"/>
  <c r="AD7" i="2"/>
  <c r="J8" i="2"/>
  <c r="Y8" i="2"/>
  <c r="AC8" i="2"/>
  <c r="Z9" i="2"/>
  <c r="AD9" i="2"/>
  <c r="J10" i="2"/>
  <c r="Y10" i="2"/>
  <c r="AC10" i="2"/>
  <c r="Z11" i="2"/>
  <c r="AD11" i="2"/>
  <c r="J12" i="2"/>
  <c r="Y12" i="2"/>
  <c r="AC12" i="2"/>
  <c r="Z13" i="2"/>
  <c r="AD13" i="2"/>
  <c r="J14" i="2"/>
  <c r="Y14" i="2"/>
  <c r="AC14" i="2"/>
  <c r="Z15" i="2"/>
  <c r="AD15" i="2"/>
  <c r="J16" i="2"/>
  <c r="Y16" i="2"/>
  <c r="AC16" i="2"/>
  <c r="Z17" i="2"/>
  <c r="AD17" i="2"/>
  <c r="J18" i="2"/>
  <c r="J5" i="2"/>
  <c r="J7" i="2"/>
  <c r="J9" i="2"/>
  <c r="J11" i="2"/>
  <c r="J13" i="2"/>
  <c r="J15" i="2"/>
  <c r="J17" i="2"/>
  <c r="N18" i="2"/>
  <c r="R18" i="2"/>
  <c r="J19" i="2"/>
  <c r="O19" i="2"/>
  <c r="S19" i="2"/>
  <c r="N20" i="2"/>
  <c r="R20" i="2"/>
  <c r="J21" i="2"/>
  <c r="O21" i="2"/>
  <c r="S21" i="2"/>
  <c r="AD22" i="2"/>
  <c r="U23" i="2"/>
  <c r="Y23" i="2"/>
  <c r="J24" i="2"/>
  <c r="AD24" i="2"/>
  <c r="S24" i="2"/>
  <c r="J20" i="2"/>
  <c r="U22" i="2"/>
  <c r="J22" i="2"/>
  <c r="Z22" i="2"/>
  <c r="J23" i="2"/>
  <c r="AC23" i="2"/>
  <c r="Y25" i="2"/>
  <c r="N25" i="2"/>
  <c r="AC25" i="2"/>
  <c r="R25" i="2"/>
  <c r="J25" i="2"/>
  <c r="J26" i="2"/>
  <c r="S26" i="2"/>
  <c r="N27" i="2"/>
  <c r="R27" i="2"/>
  <c r="Y27" i="2"/>
  <c r="J28" i="2"/>
  <c r="S28" i="2"/>
  <c r="N29" i="2"/>
  <c r="R29" i="2"/>
  <c r="Y29" i="2"/>
  <c r="J30" i="2"/>
  <c r="S30" i="2"/>
  <c r="N31" i="2"/>
  <c r="R31" i="2"/>
  <c r="Y31" i="2"/>
  <c r="J32" i="2"/>
  <c r="S32" i="2"/>
  <c r="N33" i="2"/>
  <c r="R33" i="2"/>
  <c r="Y33" i="2"/>
  <c r="J34" i="2"/>
  <c r="S34" i="2"/>
  <c r="N34" i="2"/>
  <c r="R34" i="2"/>
  <c r="AF23" i="2" l="1"/>
  <c r="AF22" i="2"/>
  <c r="U20" i="2"/>
  <c r="U19" i="2"/>
  <c r="U18" i="2"/>
  <c r="AF16" i="2"/>
  <c r="AF15" i="2"/>
  <c r="AF14" i="2"/>
  <c r="AF12" i="2"/>
  <c r="AF11" i="2"/>
  <c r="AF10" i="2"/>
  <c r="AF8" i="2"/>
  <c r="AF7" i="2"/>
  <c r="AF6" i="2"/>
  <c r="AF4" i="2"/>
  <c r="J36" i="2"/>
  <c r="U21" i="2"/>
  <c r="AF17" i="2"/>
  <c r="AF13" i="2"/>
  <c r="AF9" i="2"/>
  <c r="AF5" i="2"/>
  <c r="Z27" i="2" l="1"/>
  <c r="Z29" i="2"/>
  <c r="Z31" i="2"/>
  <c r="Z33" i="2"/>
  <c r="Z24" i="2"/>
  <c r="O33" i="2"/>
  <c r="O31" i="2"/>
  <c r="O29" i="2"/>
  <c r="O27" i="2"/>
  <c r="Z26" i="2"/>
  <c r="Z28" i="2"/>
  <c r="Z30" i="2"/>
  <c r="Z32" i="2"/>
  <c r="Z34" i="2"/>
  <c r="O34" i="2"/>
  <c r="O32" i="2"/>
  <c r="O30" i="2"/>
  <c r="O28" i="2"/>
  <c r="O26" i="2"/>
  <c r="O24" i="2"/>
  <c r="Z25" i="2"/>
  <c r="T25" i="2"/>
  <c r="T24" i="2" l="1"/>
  <c r="AF24" i="2"/>
  <c r="AE24" i="2"/>
  <c r="AE28" i="2"/>
  <c r="AF28" i="2"/>
  <c r="T32" i="2"/>
  <c r="T28" i="2"/>
  <c r="AE34" i="2"/>
  <c r="AF34" i="2"/>
  <c r="AE26" i="2"/>
  <c r="AF26" i="2"/>
  <c r="T31" i="2"/>
  <c r="T27" i="2"/>
  <c r="AF31" i="2"/>
  <c r="AE31" i="2"/>
  <c r="AF27" i="2"/>
  <c r="AE27" i="2"/>
  <c r="AE32" i="2"/>
  <c r="AF32" i="2"/>
  <c r="AF25" i="2"/>
  <c r="AE25" i="2"/>
  <c r="T34" i="2"/>
  <c r="T30" i="2"/>
  <c r="T26" i="2"/>
  <c r="AE30" i="2"/>
  <c r="AF30" i="2"/>
  <c r="T33" i="2"/>
  <c r="T29" i="2"/>
  <c r="AF33" i="2"/>
  <c r="AE33" i="2"/>
  <c r="AF29" i="2"/>
  <c r="AE29" i="2"/>
  <c r="AF36" i="2" l="1"/>
  <c r="U36" i="2"/>
</calcChain>
</file>

<file path=xl/sharedStrings.xml><?xml version="1.0" encoding="utf-8"?>
<sst xmlns="http://schemas.openxmlformats.org/spreadsheetml/2006/main" count="82" uniqueCount="7">
  <si>
    <t>Норма:</t>
  </si>
  <si>
    <t>Добавление времени</t>
  </si>
  <si>
    <t>Убавление времени</t>
  </si>
  <si>
    <t>ИНД</t>
  </si>
  <si>
    <t/>
  </si>
  <si>
    <t>Обед</t>
  </si>
  <si>
    <t>Рабочее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</si>
</sst>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1"/>
      <color theme="1"/>
      <name val="Calibri Light"/>
      <family val="1"/>
      <charset val="204"/>
      <scheme val="major"/>
    </font>
    <font>
      <b/>
      <sz val="11"/>
      <color rgb="FFFF000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2" fillId="0" borderId="0" xfId="1" applyFont="1" applyProtection="1">
      <protection locked="0"/>
    </xf>
    <xf numFmtId="46" fontId="3" fillId="2" borderId="1" xfId="1" applyNumberFormat="1" applyFont="1" applyFill="1" applyBorder="1" applyProtection="1">
      <protection locked="0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20" fontId="2" fillId="0" borderId="0" xfId="1" applyNumberFormat="1" applyFont="1" applyAlignment="1" applyProtection="1">
      <alignment horizontal="center"/>
    </xf>
    <xf numFmtId="164" fontId="2" fillId="0" borderId="0" xfId="1" applyNumberFormat="1" applyFont="1" applyProtection="1"/>
    <xf numFmtId="0" fontId="3" fillId="0" borderId="5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164" fontId="2" fillId="0" borderId="5" xfId="1" applyNumberFormat="1" applyFont="1" applyBorder="1" applyProtection="1"/>
    <xf numFmtId="0" fontId="2" fillId="0" borderId="6" xfId="1" applyFont="1" applyBorder="1" applyProtection="1"/>
    <xf numFmtId="0" fontId="2" fillId="0" borderId="7" xfId="1" applyFont="1" applyBorder="1" applyProtection="1"/>
    <xf numFmtId="164" fontId="2" fillId="0" borderId="8" xfId="1" applyNumberFormat="1" applyFont="1" applyBorder="1" applyProtection="1"/>
    <xf numFmtId="164" fontId="2" fillId="0" borderId="9" xfId="1" applyNumberFormat="1" applyFont="1" applyBorder="1" applyProtection="1"/>
    <xf numFmtId="164" fontId="2" fillId="0" borderId="1" xfId="1" applyNumberFormat="1" applyFont="1" applyBorder="1" applyProtection="1"/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20" fontId="2" fillId="0" borderId="0" xfId="1" applyNumberFormat="1" applyFont="1" applyAlignment="1" applyProtection="1">
      <alignment vertical="center"/>
    </xf>
    <xf numFmtId="20" fontId="2" fillId="0" borderId="0" xfId="1" applyNumberFormat="1" applyFont="1" applyProtection="1"/>
    <xf numFmtId="0" fontId="2" fillId="0" borderId="0" xfId="1" applyFont="1" applyFill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164" fontId="2" fillId="0" borderId="3" xfId="1" applyNumberFormat="1" applyFont="1" applyBorder="1" applyProtection="1"/>
    <xf numFmtId="20" fontId="5" fillId="0" borderId="0" xfId="1" applyNumberFormat="1" applyFont="1" applyAlignment="1" applyProtection="1">
      <alignment vertical="center"/>
    </xf>
    <xf numFmtId="165" fontId="3" fillId="0" borderId="1" xfId="1" applyNumberFormat="1" applyFont="1" applyBorder="1" applyProtection="1"/>
    <xf numFmtId="20" fontId="2" fillId="0" borderId="0" xfId="1" applyNumberFormat="1" applyFont="1" applyProtection="1">
      <protection locked="0"/>
    </xf>
    <xf numFmtId="20" fontId="5" fillId="0" borderId="0" xfId="1" applyNumberFormat="1" applyFont="1" applyAlignment="1" applyProtection="1">
      <alignment vertical="center"/>
      <protection locked="0"/>
    </xf>
    <xf numFmtId="164" fontId="2" fillId="0" borderId="1" xfId="1" applyNumberFormat="1" applyFont="1" applyFill="1" applyBorder="1" applyProtection="1"/>
    <xf numFmtId="164" fontId="2" fillId="0" borderId="0" xfId="1" applyNumberFormat="1" applyFont="1" applyFill="1" applyProtection="1"/>
    <xf numFmtId="0" fontId="3" fillId="0" borderId="1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164" fontId="2" fillId="3" borderId="1" xfId="1" applyNumberFormat="1" applyFont="1" applyFill="1" applyBorder="1" applyProtection="1"/>
    <xf numFmtId="164" fontId="2" fillId="2" borderId="1" xfId="1" applyNumberFormat="1" applyFont="1" applyFill="1" applyBorder="1" applyProtection="1"/>
    <xf numFmtId="0" fontId="3" fillId="0" borderId="8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20" fontId="2" fillId="0" borderId="6" xfId="1" applyNumberFormat="1" applyFont="1" applyBorder="1" applyProtection="1"/>
    <xf numFmtId="0" fontId="3" fillId="0" borderId="3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165" fontId="2" fillId="0" borderId="6" xfId="1" applyNumberFormat="1" applyFont="1" applyFill="1" applyBorder="1" applyProtection="1"/>
    <xf numFmtId="164" fontId="2" fillId="4" borderId="1" xfId="1" applyNumberFormat="1" applyFont="1" applyFill="1" applyBorder="1" applyProtection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topLeftCell="A15" zoomScaleNormal="100" workbookViewId="0">
      <selection activeCell="U26" sqref="U26"/>
    </sheetView>
  </sheetViews>
  <sheetFormatPr defaultRowHeight="15" x14ac:dyDescent="0.25"/>
  <cols>
    <col min="1" max="1" width="6.7109375" style="1" customWidth="1"/>
    <col min="2" max="9" width="5.85546875" style="1" customWidth="1"/>
    <col min="10" max="10" width="11.7109375" style="1" customWidth="1"/>
    <col min="11" max="15" width="5.85546875" style="1" customWidth="1"/>
    <col min="16" max="16" width="10.28515625" style="1" customWidth="1"/>
    <col min="17" max="20" width="5.85546875" style="1" customWidth="1"/>
    <col min="21" max="21" width="11.7109375" style="1" customWidth="1"/>
    <col min="22" max="31" width="5.85546875" style="1" customWidth="1"/>
    <col min="32" max="32" width="11.7109375" style="1" customWidth="1"/>
    <col min="33" max="16384" width="9.140625" style="1"/>
  </cols>
  <sheetData>
    <row r="1" spans="1:32" x14ac:dyDescent="0.25">
      <c r="H1" s="41" t="s">
        <v>0</v>
      </c>
      <c r="I1" s="42"/>
      <c r="J1" s="2">
        <v>7.666666666666667</v>
      </c>
    </row>
    <row r="2" spans="1:32" s="3" customFormat="1" x14ac:dyDescent="0.25">
      <c r="C2" s="4"/>
      <c r="D2" s="4"/>
      <c r="E2" s="4"/>
      <c r="F2" s="4"/>
      <c r="G2" s="4"/>
      <c r="H2" s="4"/>
      <c r="L2" s="43" t="s">
        <v>1</v>
      </c>
      <c r="M2" s="40"/>
      <c r="N2" s="40"/>
      <c r="O2" s="40"/>
      <c r="P2" s="40"/>
      <c r="Q2" s="40"/>
      <c r="R2" s="40"/>
      <c r="S2" s="40"/>
      <c r="T2" s="40"/>
      <c r="U2" s="44"/>
      <c r="W2" s="43" t="s">
        <v>2</v>
      </c>
      <c r="X2" s="40"/>
      <c r="Y2" s="40"/>
      <c r="Z2" s="40"/>
      <c r="AA2" s="40"/>
      <c r="AB2" s="40"/>
      <c r="AC2" s="40"/>
      <c r="AD2" s="40"/>
      <c r="AE2" s="40"/>
      <c r="AF2" s="44"/>
    </row>
    <row r="3" spans="1:32" s="3" customFormat="1" x14ac:dyDescent="0.25">
      <c r="C3" s="40" t="s">
        <v>6</v>
      </c>
      <c r="D3" s="40"/>
      <c r="E3" s="38"/>
      <c r="F3" s="38"/>
      <c r="G3" s="40" t="s">
        <v>5</v>
      </c>
      <c r="H3" s="40"/>
      <c r="L3" s="36"/>
      <c r="M3" s="37"/>
      <c r="N3" s="40" t="s">
        <v>6</v>
      </c>
      <c r="O3" s="40"/>
      <c r="P3" s="38"/>
      <c r="Q3" s="38"/>
      <c r="R3" s="40" t="s">
        <v>5</v>
      </c>
      <c r="S3" s="40"/>
      <c r="T3" s="38"/>
      <c r="U3" s="5"/>
      <c r="W3" s="36"/>
      <c r="X3" s="37"/>
      <c r="Y3" s="40" t="s">
        <v>6</v>
      </c>
      <c r="Z3" s="40"/>
      <c r="AA3" s="38"/>
      <c r="AB3" s="38"/>
      <c r="AC3" s="40" t="s">
        <v>5</v>
      </c>
      <c r="AD3" s="40"/>
      <c r="AE3" s="38"/>
      <c r="AF3" s="5"/>
    </row>
    <row r="4" spans="1:32" s="3" customFormat="1" x14ac:dyDescent="0.25">
      <c r="A4" s="6">
        <v>1</v>
      </c>
      <c r="B4" s="7" t="s">
        <v>3</v>
      </c>
      <c r="C4" s="7">
        <v>0.5</v>
      </c>
      <c r="D4" s="8">
        <v>0.77777777777777779</v>
      </c>
      <c r="G4" s="8" t="s">
        <v>4</v>
      </c>
      <c r="H4" s="8" t="s">
        <v>4</v>
      </c>
      <c r="J4" s="8">
        <f>(N(D4)-N(C4))-(N(H4)-N(G4))</f>
        <v>0.27777777777777779</v>
      </c>
      <c r="L4" s="9">
        <f>A4</f>
        <v>1</v>
      </c>
      <c r="M4" s="10" t="str">
        <f t="shared" ref="M4:S19" si="0">B4</f>
        <v>ИНД</v>
      </c>
      <c r="N4" s="11">
        <f>C4</f>
        <v>0.5</v>
      </c>
      <c r="O4" s="11">
        <f t="shared" si="0"/>
        <v>0.77777777777777779</v>
      </c>
      <c r="P4" s="12"/>
      <c r="Q4" s="13"/>
      <c r="R4" s="11" t="str">
        <f t="shared" si="0"/>
        <v/>
      </c>
      <c r="S4" s="14" t="str">
        <f>H4</f>
        <v/>
      </c>
      <c r="T4" s="15"/>
      <c r="U4" s="16">
        <f t="shared" ref="U4:U33" si="1">(N(O4)-N(N4))-(N(S4)-N(R4))</f>
        <v>0.27777777777777779</v>
      </c>
      <c r="W4" s="9">
        <f>A4</f>
        <v>1</v>
      </c>
      <c r="X4" s="10" t="str">
        <f t="shared" ref="X4:AD19" si="2">B4</f>
        <v>ИНД</v>
      </c>
      <c r="Y4" s="11">
        <f t="shared" si="2"/>
        <v>0.5</v>
      </c>
      <c r="Z4" s="11">
        <f t="shared" si="2"/>
        <v>0.77777777777777779</v>
      </c>
      <c r="AA4" s="12"/>
      <c r="AB4" s="13"/>
      <c r="AC4" s="11" t="str">
        <f t="shared" si="2"/>
        <v/>
      </c>
      <c r="AD4" s="11" t="str">
        <f t="shared" si="2"/>
        <v/>
      </c>
      <c r="AF4" s="16">
        <f t="shared" ref="AF4:AF33" si="3">(N(Z4)-N(Y4))-(N(AD4)-N(AC4))</f>
        <v>0.27777777777777779</v>
      </c>
    </row>
    <row r="5" spans="1:32" s="3" customFormat="1" x14ac:dyDescent="0.25">
      <c r="A5" s="6">
        <v>2</v>
      </c>
      <c r="B5" s="7" t="s">
        <v>3</v>
      </c>
      <c r="C5" s="8">
        <v>0.5</v>
      </c>
      <c r="D5" s="8">
        <v>0.77777777777777779</v>
      </c>
      <c r="G5" s="8" t="s">
        <v>4</v>
      </c>
      <c r="H5" s="8" t="s">
        <v>4</v>
      </c>
      <c r="J5" s="8">
        <f t="shared" ref="J5:J33" si="4">(N(D5)-N(C5))-(N(H5)-N(G5))</f>
        <v>0.27777777777777779</v>
      </c>
      <c r="L5" s="17">
        <f t="shared" ref="L5:O34" si="5">A5</f>
        <v>2</v>
      </c>
      <c r="M5" s="18" t="str">
        <f t="shared" si="0"/>
        <v>ИНД</v>
      </c>
      <c r="N5" s="16">
        <f t="shared" si="0"/>
        <v>0.5</v>
      </c>
      <c r="O5" s="16">
        <f t="shared" si="0"/>
        <v>0.77777777777777779</v>
      </c>
      <c r="P5" s="12"/>
      <c r="Q5" s="13"/>
      <c r="R5" s="16" t="str">
        <f t="shared" si="0"/>
        <v/>
      </c>
      <c r="S5" s="16" t="str">
        <f t="shared" si="0"/>
        <v/>
      </c>
      <c r="U5" s="16">
        <f t="shared" si="1"/>
        <v>0.27777777777777779</v>
      </c>
      <c r="V5" s="19"/>
      <c r="W5" s="17">
        <f t="shared" ref="W5:Z34" si="6">A5</f>
        <v>2</v>
      </c>
      <c r="X5" s="18" t="str">
        <f t="shared" si="2"/>
        <v>ИНД</v>
      </c>
      <c r="Y5" s="16">
        <f t="shared" si="2"/>
        <v>0.5</v>
      </c>
      <c r="Z5" s="16">
        <f t="shared" si="2"/>
        <v>0.77777777777777779</v>
      </c>
      <c r="AA5" s="12"/>
      <c r="AB5" s="13"/>
      <c r="AC5" s="16" t="str">
        <f t="shared" si="2"/>
        <v/>
      </c>
      <c r="AD5" s="16" t="str">
        <f t="shared" si="2"/>
        <v/>
      </c>
      <c r="AF5" s="16">
        <f t="shared" si="3"/>
        <v>0.27777777777777779</v>
      </c>
    </row>
    <row r="6" spans="1:32" s="3" customFormat="1" x14ac:dyDescent="0.25">
      <c r="A6" s="6">
        <v>3</v>
      </c>
      <c r="B6" s="7" t="s">
        <v>3</v>
      </c>
      <c r="C6" s="8" t="s">
        <v>4</v>
      </c>
      <c r="D6" s="8" t="s">
        <v>4</v>
      </c>
      <c r="G6" s="8" t="s">
        <v>4</v>
      </c>
      <c r="H6" s="8" t="s">
        <v>4</v>
      </c>
      <c r="J6" s="8">
        <f t="shared" si="4"/>
        <v>0</v>
      </c>
      <c r="L6" s="17">
        <f t="shared" si="5"/>
        <v>3</v>
      </c>
      <c r="M6" s="18" t="str">
        <f t="shared" si="0"/>
        <v>ИНД</v>
      </c>
      <c r="N6" s="16" t="str">
        <f t="shared" si="0"/>
        <v/>
      </c>
      <c r="O6" s="16" t="str">
        <f t="shared" si="0"/>
        <v/>
      </c>
      <c r="P6" s="12"/>
      <c r="Q6" s="13"/>
      <c r="R6" s="16" t="str">
        <f t="shared" si="0"/>
        <v/>
      </c>
      <c r="S6" s="16" t="str">
        <f t="shared" si="0"/>
        <v/>
      </c>
      <c r="U6" s="16">
        <f t="shared" si="1"/>
        <v>0</v>
      </c>
      <c r="V6" s="20"/>
      <c r="W6" s="17">
        <f t="shared" si="6"/>
        <v>3</v>
      </c>
      <c r="X6" s="18" t="str">
        <f t="shared" si="2"/>
        <v>ИНД</v>
      </c>
      <c r="Y6" s="16" t="str">
        <f t="shared" si="2"/>
        <v/>
      </c>
      <c r="Z6" s="16" t="str">
        <f t="shared" si="2"/>
        <v/>
      </c>
      <c r="AA6" s="12"/>
      <c r="AB6" s="13"/>
      <c r="AC6" s="16" t="str">
        <f t="shared" si="2"/>
        <v/>
      </c>
      <c r="AD6" s="16" t="str">
        <f t="shared" si="2"/>
        <v/>
      </c>
      <c r="AF6" s="16">
        <f t="shared" si="3"/>
        <v>0</v>
      </c>
    </row>
    <row r="7" spans="1:32" s="3" customFormat="1" x14ac:dyDescent="0.25">
      <c r="A7" s="6">
        <v>4</v>
      </c>
      <c r="B7" s="7" t="s">
        <v>3</v>
      </c>
      <c r="C7" s="8">
        <v>0.375</v>
      </c>
      <c r="D7" s="8">
        <v>0.70833333333333337</v>
      </c>
      <c r="G7" s="8">
        <v>0</v>
      </c>
      <c r="H7" s="8">
        <v>0</v>
      </c>
      <c r="J7" s="8">
        <f t="shared" si="4"/>
        <v>0.33333333333333337</v>
      </c>
      <c r="L7" s="17">
        <f t="shared" si="5"/>
        <v>4</v>
      </c>
      <c r="M7" s="18" t="str">
        <f t="shared" si="0"/>
        <v>ИНД</v>
      </c>
      <c r="N7" s="16">
        <f t="shared" si="0"/>
        <v>0.375</v>
      </c>
      <c r="O7" s="16">
        <f t="shared" si="0"/>
        <v>0.70833333333333337</v>
      </c>
      <c r="P7" s="12"/>
      <c r="Q7" s="13"/>
      <c r="R7" s="16">
        <f t="shared" si="0"/>
        <v>0</v>
      </c>
      <c r="S7" s="16">
        <f t="shared" si="0"/>
        <v>0</v>
      </c>
      <c r="U7" s="16">
        <f t="shared" si="1"/>
        <v>0.33333333333333337</v>
      </c>
      <c r="V7" s="20"/>
      <c r="W7" s="17">
        <f t="shared" si="6"/>
        <v>4</v>
      </c>
      <c r="X7" s="18" t="str">
        <f t="shared" si="2"/>
        <v>ИНД</v>
      </c>
      <c r="Y7" s="16">
        <f t="shared" si="2"/>
        <v>0.375</v>
      </c>
      <c r="Z7" s="16">
        <f t="shared" si="2"/>
        <v>0.70833333333333337</v>
      </c>
      <c r="AA7" s="12"/>
      <c r="AB7" s="13"/>
      <c r="AC7" s="16">
        <f t="shared" si="2"/>
        <v>0</v>
      </c>
      <c r="AD7" s="16">
        <f t="shared" si="2"/>
        <v>0</v>
      </c>
      <c r="AF7" s="16">
        <f t="shared" si="3"/>
        <v>0.33333333333333337</v>
      </c>
    </row>
    <row r="8" spans="1:32" s="3" customFormat="1" x14ac:dyDescent="0.25">
      <c r="A8" s="6">
        <v>5</v>
      </c>
      <c r="B8" s="7" t="s">
        <v>3</v>
      </c>
      <c r="C8" s="8">
        <v>0.41666666666666669</v>
      </c>
      <c r="D8" s="8">
        <v>0.89930555555555547</v>
      </c>
      <c r="G8" s="8">
        <v>0.54166666666666663</v>
      </c>
      <c r="H8" s="8">
        <v>0.64236111111111105</v>
      </c>
      <c r="J8" s="8">
        <f t="shared" si="4"/>
        <v>0.38194444444444436</v>
      </c>
      <c r="L8" s="17">
        <f t="shared" si="5"/>
        <v>5</v>
      </c>
      <c r="M8" s="18" t="str">
        <f t="shared" si="0"/>
        <v>ИНД</v>
      </c>
      <c r="N8" s="16">
        <f t="shared" si="0"/>
        <v>0.41666666666666669</v>
      </c>
      <c r="O8" s="16">
        <f t="shared" si="0"/>
        <v>0.89930555555555547</v>
      </c>
      <c r="P8" s="12"/>
      <c r="Q8" s="13"/>
      <c r="R8" s="16">
        <f t="shared" si="0"/>
        <v>0.54166666666666663</v>
      </c>
      <c r="S8" s="16">
        <f t="shared" si="0"/>
        <v>0.64236111111111105</v>
      </c>
      <c r="U8" s="16">
        <f t="shared" si="1"/>
        <v>0.38194444444444436</v>
      </c>
      <c r="W8" s="17">
        <f t="shared" si="6"/>
        <v>5</v>
      </c>
      <c r="X8" s="18" t="str">
        <f t="shared" si="2"/>
        <v>ИНД</v>
      </c>
      <c r="Y8" s="16">
        <f t="shared" si="2"/>
        <v>0.41666666666666669</v>
      </c>
      <c r="Z8" s="16">
        <f t="shared" si="2"/>
        <v>0.89930555555555547</v>
      </c>
      <c r="AA8" s="12"/>
      <c r="AB8" s="13"/>
      <c r="AC8" s="16">
        <f t="shared" si="2"/>
        <v>0.54166666666666663</v>
      </c>
      <c r="AD8" s="16">
        <f t="shared" si="2"/>
        <v>0.64236111111111105</v>
      </c>
      <c r="AF8" s="16">
        <f t="shared" si="3"/>
        <v>0.38194444444444436</v>
      </c>
    </row>
    <row r="9" spans="1:32" s="3" customFormat="1" x14ac:dyDescent="0.25">
      <c r="A9" s="6">
        <v>6</v>
      </c>
      <c r="B9" s="7" t="s">
        <v>3</v>
      </c>
      <c r="C9" s="8">
        <v>0.41666666666666669</v>
      </c>
      <c r="D9" s="8">
        <v>0.89513888888888893</v>
      </c>
      <c r="G9" s="8">
        <v>0.5541666666666667</v>
      </c>
      <c r="H9" s="8">
        <v>0.62916666666666665</v>
      </c>
      <c r="J9" s="8">
        <f t="shared" si="4"/>
        <v>0.40347222222222229</v>
      </c>
      <c r="L9" s="17">
        <f t="shared" si="5"/>
        <v>6</v>
      </c>
      <c r="M9" s="18" t="str">
        <f t="shared" si="0"/>
        <v>ИНД</v>
      </c>
      <c r="N9" s="16">
        <f t="shared" si="0"/>
        <v>0.41666666666666669</v>
      </c>
      <c r="O9" s="16">
        <f t="shared" si="0"/>
        <v>0.89513888888888893</v>
      </c>
      <c r="P9" s="12"/>
      <c r="Q9" s="13"/>
      <c r="R9" s="16">
        <f t="shared" si="0"/>
        <v>0.5541666666666667</v>
      </c>
      <c r="S9" s="16">
        <f t="shared" si="0"/>
        <v>0.62916666666666665</v>
      </c>
      <c r="U9" s="16">
        <f t="shared" si="1"/>
        <v>0.40347222222222229</v>
      </c>
      <c r="V9" s="20"/>
      <c r="W9" s="17">
        <f t="shared" si="6"/>
        <v>6</v>
      </c>
      <c r="X9" s="18" t="str">
        <f t="shared" si="2"/>
        <v>ИНД</v>
      </c>
      <c r="Y9" s="16">
        <f t="shared" si="2"/>
        <v>0.41666666666666669</v>
      </c>
      <c r="Z9" s="16">
        <f t="shared" si="2"/>
        <v>0.89513888888888893</v>
      </c>
      <c r="AA9" s="12"/>
      <c r="AB9" s="13"/>
      <c r="AC9" s="16">
        <f t="shared" si="2"/>
        <v>0.5541666666666667</v>
      </c>
      <c r="AD9" s="16">
        <f t="shared" si="2"/>
        <v>0.62916666666666665</v>
      </c>
      <c r="AF9" s="16">
        <f t="shared" si="3"/>
        <v>0.40347222222222229</v>
      </c>
    </row>
    <row r="10" spans="1:32" s="3" customFormat="1" x14ac:dyDescent="0.25">
      <c r="A10" s="6">
        <v>7</v>
      </c>
      <c r="B10" s="7" t="s">
        <v>3</v>
      </c>
      <c r="C10" s="8">
        <v>0.41666666666666669</v>
      </c>
      <c r="D10" s="8">
        <v>0.90763888888888899</v>
      </c>
      <c r="G10" s="8">
        <v>0.56180555555555556</v>
      </c>
      <c r="H10" s="8">
        <v>0.63958333333333328</v>
      </c>
      <c r="J10" s="8">
        <f t="shared" si="4"/>
        <v>0.41319444444444459</v>
      </c>
      <c r="L10" s="17">
        <f t="shared" si="5"/>
        <v>7</v>
      </c>
      <c r="M10" s="18" t="str">
        <f t="shared" si="0"/>
        <v>ИНД</v>
      </c>
      <c r="N10" s="16">
        <f t="shared" si="0"/>
        <v>0.41666666666666669</v>
      </c>
      <c r="O10" s="16">
        <f t="shared" si="0"/>
        <v>0.90763888888888899</v>
      </c>
      <c r="P10" s="12"/>
      <c r="Q10" s="13"/>
      <c r="R10" s="16">
        <f t="shared" si="0"/>
        <v>0.56180555555555556</v>
      </c>
      <c r="S10" s="16">
        <f t="shared" si="0"/>
        <v>0.63958333333333328</v>
      </c>
      <c r="U10" s="16">
        <f t="shared" si="1"/>
        <v>0.41319444444444459</v>
      </c>
      <c r="V10" s="20"/>
      <c r="W10" s="17">
        <f t="shared" si="6"/>
        <v>7</v>
      </c>
      <c r="X10" s="18" t="str">
        <f t="shared" si="2"/>
        <v>ИНД</v>
      </c>
      <c r="Y10" s="16">
        <f t="shared" si="2"/>
        <v>0.41666666666666669</v>
      </c>
      <c r="Z10" s="16">
        <f t="shared" si="2"/>
        <v>0.90763888888888899</v>
      </c>
      <c r="AA10" s="12"/>
      <c r="AB10" s="13"/>
      <c r="AC10" s="16">
        <f t="shared" si="2"/>
        <v>0.56180555555555556</v>
      </c>
      <c r="AD10" s="16">
        <f t="shared" si="2"/>
        <v>0.63958333333333328</v>
      </c>
      <c r="AF10" s="16">
        <f t="shared" si="3"/>
        <v>0.41319444444444459</v>
      </c>
    </row>
    <row r="11" spans="1:32" s="3" customFormat="1" x14ac:dyDescent="0.25">
      <c r="A11" s="6">
        <v>8</v>
      </c>
      <c r="B11" s="7" t="s">
        <v>3</v>
      </c>
      <c r="C11" s="8" t="s">
        <v>4</v>
      </c>
      <c r="D11" s="8" t="s">
        <v>4</v>
      </c>
      <c r="G11" s="8" t="s">
        <v>4</v>
      </c>
      <c r="H11" s="8" t="s">
        <v>4</v>
      </c>
      <c r="J11" s="8">
        <f t="shared" si="4"/>
        <v>0</v>
      </c>
      <c r="L11" s="17">
        <f t="shared" si="5"/>
        <v>8</v>
      </c>
      <c r="M11" s="18" t="str">
        <f t="shared" si="0"/>
        <v>ИНД</v>
      </c>
      <c r="N11" s="16" t="str">
        <f t="shared" si="0"/>
        <v/>
      </c>
      <c r="O11" s="16" t="str">
        <f t="shared" si="0"/>
        <v/>
      </c>
      <c r="P11" s="12"/>
      <c r="Q11" s="13"/>
      <c r="R11" s="16" t="str">
        <f t="shared" si="0"/>
        <v/>
      </c>
      <c r="S11" s="16" t="str">
        <f t="shared" si="0"/>
        <v/>
      </c>
      <c r="U11" s="16">
        <f t="shared" si="1"/>
        <v>0</v>
      </c>
      <c r="V11" s="20"/>
      <c r="W11" s="17">
        <f t="shared" si="6"/>
        <v>8</v>
      </c>
      <c r="X11" s="18" t="str">
        <f t="shared" si="2"/>
        <v>ИНД</v>
      </c>
      <c r="Y11" s="16" t="str">
        <f t="shared" si="2"/>
        <v/>
      </c>
      <c r="Z11" s="16" t="str">
        <f t="shared" si="2"/>
        <v/>
      </c>
      <c r="AA11" s="12"/>
      <c r="AB11" s="13"/>
      <c r="AC11" s="16" t="str">
        <f t="shared" si="2"/>
        <v/>
      </c>
      <c r="AD11" s="16" t="str">
        <f t="shared" si="2"/>
        <v/>
      </c>
      <c r="AF11" s="16">
        <f t="shared" si="3"/>
        <v>0</v>
      </c>
    </row>
    <row r="12" spans="1:32" s="3" customFormat="1" x14ac:dyDescent="0.25">
      <c r="A12" s="6">
        <v>9</v>
      </c>
      <c r="B12" s="7" t="s">
        <v>3</v>
      </c>
      <c r="C12" s="8" t="s">
        <v>4</v>
      </c>
      <c r="D12" s="8" t="s">
        <v>4</v>
      </c>
      <c r="G12" s="8" t="s">
        <v>4</v>
      </c>
      <c r="H12" s="8" t="s">
        <v>4</v>
      </c>
      <c r="J12" s="8">
        <f t="shared" si="4"/>
        <v>0</v>
      </c>
      <c r="L12" s="17">
        <f t="shared" si="5"/>
        <v>9</v>
      </c>
      <c r="M12" s="18" t="str">
        <f t="shared" si="0"/>
        <v>ИНД</v>
      </c>
      <c r="N12" s="16" t="str">
        <f t="shared" si="0"/>
        <v/>
      </c>
      <c r="O12" s="16" t="str">
        <f t="shared" si="0"/>
        <v/>
      </c>
      <c r="P12" s="12"/>
      <c r="Q12" s="13"/>
      <c r="R12" s="16" t="str">
        <f t="shared" si="0"/>
        <v/>
      </c>
      <c r="S12" s="16" t="str">
        <f t="shared" si="0"/>
        <v/>
      </c>
      <c r="U12" s="16">
        <f t="shared" si="1"/>
        <v>0</v>
      </c>
      <c r="W12" s="17">
        <f t="shared" si="6"/>
        <v>9</v>
      </c>
      <c r="X12" s="18" t="str">
        <f t="shared" si="2"/>
        <v>ИНД</v>
      </c>
      <c r="Y12" s="16" t="str">
        <f t="shared" si="2"/>
        <v/>
      </c>
      <c r="Z12" s="16" t="str">
        <f t="shared" si="2"/>
        <v/>
      </c>
      <c r="AA12" s="12"/>
      <c r="AB12" s="13"/>
      <c r="AC12" s="16" t="str">
        <f t="shared" si="2"/>
        <v/>
      </c>
      <c r="AD12" s="16" t="str">
        <f t="shared" si="2"/>
        <v/>
      </c>
      <c r="AF12" s="16">
        <f t="shared" si="3"/>
        <v>0</v>
      </c>
    </row>
    <row r="13" spans="1:32" s="3" customFormat="1" x14ac:dyDescent="0.25">
      <c r="A13" s="6">
        <v>10</v>
      </c>
      <c r="B13" s="7" t="s">
        <v>3</v>
      </c>
      <c r="C13" s="8">
        <v>0.5</v>
      </c>
      <c r="D13" s="8">
        <v>0.76388888888888884</v>
      </c>
      <c r="G13" s="8" t="s">
        <v>4</v>
      </c>
      <c r="H13" s="8" t="s">
        <v>4</v>
      </c>
      <c r="J13" s="8">
        <f t="shared" si="4"/>
        <v>0.26388888888888884</v>
      </c>
      <c r="L13" s="17">
        <f t="shared" si="5"/>
        <v>10</v>
      </c>
      <c r="M13" s="18" t="str">
        <f t="shared" si="0"/>
        <v>ИНД</v>
      </c>
      <c r="N13" s="16">
        <f t="shared" si="0"/>
        <v>0.5</v>
      </c>
      <c r="O13" s="16">
        <f t="shared" si="0"/>
        <v>0.76388888888888884</v>
      </c>
      <c r="P13" s="12"/>
      <c r="Q13" s="13"/>
      <c r="R13" s="16" t="str">
        <f t="shared" si="0"/>
        <v/>
      </c>
      <c r="S13" s="16" t="str">
        <f t="shared" si="0"/>
        <v/>
      </c>
      <c r="U13" s="16">
        <f t="shared" si="1"/>
        <v>0.26388888888888884</v>
      </c>
      <c r="V13" s="20"/>
      <c r="W13" s="17">
        <f t="shared" si="6"/>
        <v>10</v>
      </c>
      <c r="X13" s="18" t="str">
        <f t="shared" si="2"/>
        <v>ИНД</v>
      </c>
      <c r="Y13" s="16">
        <f t="shared" si="2"/>
        <v>0.5</v>
      </c>
      <c r="Z13" s="16">
        <f t="shared" si="2"/>
        <v>0.76388888888888884</v>
      </c>
      <c r="AA13" s="12"/>
      <c r="AB13" s="13"/>
      <c r="AC13" s="16" t="str">
        <f t="shared" si="2"/>
        <v/>
      </c>
      <c r="AD13" s="16" t="str">
        <f t="shared" si="2"/>
        <v/>
      </c>
      <c r="AF13" s="16">
        <f t="shared" si="3"/>
        <v>0.26388888888888884</v>
      </c>
    </row>
    <row r="14" spans="1:32" s="3" customFormat="1" x14ac:dyDescent="0.25">
      <c r="A14" s="6">
        <v>11</v>
      </c>
      <c r="B14" s="7" t="s">
        <v>3</v>
      </c>
      <c r="C14" s="8">
        <v>0.5</v>
      </c>
      <c r="D14" s="8">
        <v>0.78125</v>
      </c>
      <c r="G14" s="8" t="s">
        <v>4</v>
      </c>
      <c r="H14" s="8" t="s">
        <v>4</v>
      </c>
      <c r="J14" s="8">
        <f t="shared" si="4"/>
        <v>0.28125</v>
      </c>
      <c r="L14" s="17">
        <f t="shared" si="5"/>
        <v>11</v>
      </c>
      <c r="M14" s="18" t="str">
        <f t="shared" si="0"/>
        <v>ИНД</v>
      </c>
      <c r="N14" s="16">
        <f t="shared" si="0"/>
        <v>0.5</v>
      </c>
      <c r="O14" s="16">
        <f t="shared" si="0"/>
        <v>0.78125</v>
      </c>
      <c r="P14" s="12"/>
      <c r="Q14" s="13"/>
      <c r="R14" s="16" t="str">
        <f t="shared" si="0"/>
        <v/>
      </c>
      <c r="S14" s="16" t="str">
        <f t="shared" si="0"/>
        <v/>
      </c>
      <c r="U14" s="16">
        <f t="shared" si="1"/>
        <v>0.28125</v>
      </c>
      <c r="V14" s="20"/>
      <c r="W14" s="17">
        <f t="shared" si="6"/>
        <v>11</v>
      </c>
      <c r="X14" s="18" t="str">
        <f t="shared" si="2"/>
        <v>ИНД</v>
      </c>
      <c r="Y14" s="16">
        <f t="shared" si="2"/>
        <v>0.5</v>
      </c>
      <c r="Z14" s="16">
        <f t="shared" si="2"/>
        <v>0.78125</v>
      </c>
      <c r="AA14" s="12"/>
      <c r="AB14" s="13"/>
      <c r="AC14" s="16" t="str">
        <f t="shared" si="2"/>
        <v/>
      </c>
      <c r="AD14" s="16" t="str">
        <f t="shared" si="2"/>
        <v/>
      </c>
      <c r="AF14" s="16">
        <f t="shared" si="3"/>
        <v>0.28125</v>
      </c>
    </row>
    <row r="15" spans="1:32" s="3" customFormat="1" x14ac:dyDescent="0.25">
      <c r="A15" s="6">
        <v>12</v>
      </c>
      <c r="B15" s="7" t="s">
        <v>3</v>
      </c>
      <c r="C15" s="8" t="s">
        <v>4</v>
      </c>
      <c r="D15" s="8" t="s">
        <v>4</v>
      </c>
      <c r="G15" s="8" t="s">
        <v>4</v>
      </c>
      <c r="H15" s="8" t="s">
        <v>4</v>
      </c>
      <c r="J15" s="8">
        <f t="shared" si="4"/>
        <v>0</v>
      </c>
      <c r="L15" s="17">
        <f t="shared" si="5"/>
        <v>12</v>
      </c>
      <c r="M15" s="18" t="str">
        <f t="shared" si="0"/>
        <v>ИНД</v>
      </c>
      <c r="N15" s="16" t="str">
        <f t="shared" si="0"/>
        <v/>
      </c>
      <c r="O15" s="16" t="str">
        <f t="shared" si="0"/>
        <v/>
      </c>
      <c r="P15" s="12"/>
      <c r="Q15" s="13"/>
      <c r="R15" s="16" t="str">
        <f t="shared" si="0"/>
        <v/>
      </c>
      <c r="S15" s="16" t="str">
        <f t="shared" si="0"/>
        <v/>
      </c>
      <c r="U15" s="16">
        <f t="shared" si="1"/>
        <v>0</v>
      </c>
      <c r="V15" s="20"/>
      <c r="W15" s="17">
        <f t="shared" si="6"/>
        <v>12</v>
      </c>
      <c r="X15" s="18" t="str">
        <f t="shared" si="2"/>
        <v>ИНД</v>
      </c>
      <c r="Y15" s="16" t="str">
        <f t="shared" si="2"/>
        <v/>
      </c>
      <c r="Z15" s="16" t="str">
        <f t="shared" si="2"/>
        <v/>
      </c>
      <c r="AA15" s="12"/>
      <c r="AB15" s="13"/>
      <c r="AC15" s="16" t="str">
        <f t="shared" si="2"/>
        <v/>
      </c>
      <c r="AD15" s="16" t="str">
        <f t="shared" si="2"/>
        <v/>
      </c>
      <c r="AF15" s="16">
        <f t="shared" si="3"/>
        <v>0</v>
      </c>
    </row>
    <row r="16" spans="1:32" s="3" customFormat="1" x14ac:dyDescent="0.25">
      <c r="A16" s="6">
        <v>13</v>
      </c>
      <c r="B16" s="7" t="s">
        <v>3</v>
      </c>
      <c r="C16" s="8" t="s">
        <v>4</v>
      </c>
      <c r="D16" s="8" t="s">
        <v>4</v>
      </c>
      <c r="G16" s="8" t="s">
        <v>4</v>
      </c>
      <c r="H16" s="8" t="s">
        <v>4</v>
      </c>
      <c r="J16" s="8">
        <f t="shared" si="4"/>
        <v>0</v>
      </c>
      <c r="L16" s="17">
        <f t="shared" si="5"/>
        <v>13</v>
      </c>
      <c r="M16" s="18" t="str">
        <f t="shared" si="0"/>
        <v>ИНД</v>
      </c>
      <c r="N16" s="16" t="str">
        <f t="shared" si="0"/>
        <v/>
      </c>
      <c r="O16" s="16" t="str">
        <f t="shared" si="0"/>
        <v/>
      </c>
      <c r="P16" s="12"/>
      <c r="Q16" s="13"/>
      <c r="R16" s="16" t="str">
        <f t="shared" si="0"/>
        <v/>
      </c>
      <c r="S16" s="16" t="str">
        <f t="shared" si="0"/>
        <v/>
      </c>
      <c r="U16" s="16">
        <f t="shared" si="1"/>
        <v>0</v>
      </c>
      <c r="V16" s="20"/>
      <c r="W16" s="17">
        <f t="shared" si="6"/>
        <v>13</v>
      </c>
      <c r="X16" s="18" t="str">
        <f t="shared" si="2"/>
        <v>ИНД</v>
      </c>
      <c r="Y16" s="16" t="str">
        <f t="shared" si="2"/>
        <v/>
      </c>
      <c r="Z16" s="16" t="str">
        <f t="shared" si="2"/>
        <v/>
      </c>
      <c r="AA16" s="12"/>
      <c r="AB16" s="13"/>
      <c r="AC16" s="16" t="str">
        <f t="shared" si="2"/>
        <v/>
      </c>
      <c r="AD16" s="16" t="str">
        <f t="shared" si="2"/>
        <v/>
      </c>
      <c r="AF16" s="16">
        <f t="shared" si="3"/>
        <v>0</v>
      </c>
    </row>
    <row r="17" spans="1:32" s="3" customFormat="1" x14ac:dyDescent="0.25">
      <c r="A17" s="6">
        <v>14</v>
      </c>
      <c r="B17" s="7" t="s">
        <v>3</v>
      </c>
      <c r="C17" s="8" t="s">
        <v>4</v>
      </c>
      <c r="D17" s="8" t="s">
        <v>4</v>
      </c>
      <c r="G17" s="8" t="s">
        <v>4</v>
      </c>
      <c r="H17" s="8" t="s">
        <v>4</v>
      </c>
      <c r="J17" s="8">
        <f t="shared" si="4"/>
        <v>0</v>
      </c>
      <c r="L17" s="17">
        <f t="shared" si="5"/>
        <v>14</v>
      </c>
      <c r="M17" s="18" t="str">
        <f t="shared" si="0"/>
        <v>ИНД</v>
      </c>
      <c r="N17" s="16" t="str">
        <f t="shared" si="0"/>
        <v/>
      </c>
      <c r="O17" s="16" t="str">
        <f t="shared" si="0"/>
        <v/>
      </c>
      <c r="P17" s="12"/>
      <c r="Q17" s="13"/>
      <c r="R17" s="16" t="str">
        <f t="shared" si="0"/>
        <v/>
      </c>
      <c r="S17" s="16" t="str">
        <f t="shared" si="0"/>
        <v/>
      </c>
      <c r="U17" s="16">
        <f t="shared" si="1"/>
        <v>0</v>
      </c>
      <c r="W17" s="17">
        <f t="shared" si="6"/>
        <v>14</v>
      </c>
      <c r="X17" s="18" t="str">
        <f t="shared" si="2"/>
        <v>ИНД</v>
      </c>
      <c r="Y17" s="16" t="str">
        <f t="shared" si="2"/>
        <v/>
      </c>
      <c r="Z17" s="16" t="str">
        <f t="shared" si="2"/>
        <v/>
      </c>
      <c r="AA17" s="12"/>
      <c r="AB17" s="13"/>
      <c r="AC17" s="16" t="str">
        <f t="shared" si="2"/>
        <v/>
      </c>
      <c r="AD17" s="16" t="str">
        <f t="shared" si="2"/>
        <v/>
      </c>
      <c r="AF17" s="16">
        <f t="shared" si="3"/>
        <v>0</v>
      </c>
    </row>
    <row r="18" spans="1:32" s="3" customFormat="1" x14ac:dyDescent="0.25">
      <c r="A18" s="6">
        <v>15</v>
      </c>
      <c r="B18" s="7" t="s">
        <v>3</v>
      </c>
      <c r="C18" s="8">
        <v>0.33680555555555558</v>
      </c>
      <c r="D18" s="8">
        <v>0.89097222222222217</v>
      </c>
      <c r="G18" s="8">
        <v>0.53472222222222221</v>
      </c>
      <c r="H18" s="8">
        <v>0.61111111111111105</v>
      </c>
      <c r="J18" s="8">
        <f t="shared" si="4"/>
        <v>0.47777777777777775</v>
      </c>
      <c r="L18" s="17">
        <f t="shared" si="5"/>
        <v>15</v>
      </c>
      <c r="M18" s="18" t="str">
        <f t="shared" si="0"/>
        <v>ИНД</v>
      </c>
      <c r="N18" s="16">
        <f t="shared" si="0"/>
        <v>0.33680555555555558</v>
      </c>
      <c r="O18" s="16">
        <f t="shared" si="0"/>
        <v>0.89097222222222217</v>
      </c>
      <c r="P18" s="12"/>
      <c r="Q18" s="13"/>
      <c r="R18" s="16">
        <f t="shared" si="0"/>
        <v>0.53472222222222221</v>
      </c>
      <c r="S18" s="16">
        <f t="shared" si="0"/>
        <v>0.61111111111111105</v>
      </c>
      <c r="U18" s="16">
        <f t="shared" si="1"/>
        <v>0.47777777777777775</v>
      </c>
      <c r="V18" s="20"/>
      <c r="W18" s="17">
        <f t="shared" si="6"/>
        <v>15</v>
      </c>
      <c r="X18" s="18" t="str">
        <f t="shared" si="2"/>
        <v>ИНД</v>
      </c>
      <c r="Y18" s="16">
        <f t="shared" si="2"/>
        <v>0.33680555555555558</v>
      </c>
      <c r="Z18" s="16">
        <f t="shared" si="2"/>
        <v>0.89097222222222217</v>
      </c>
      <c r="AA18" s="12"/>
      <c r="AB18" s="13"/>
      <c r="AC18" s="16">
        <f t="shared" si="2"/>
        <v>0.53472222222222221</v>
      </c>
      <c r="AD18" s="16">
        <f t="shared" si="2"/>
        <v>0.61111111111111105</v>
      </c>
      <c r="AF18" s="16">
        <f t="shared" si="3"/>
        <v>0.47777777777777775</v>
      </c>
    </row>
    <row r="19" spans="1:32" s="3" customFormat="1" x14ac:dyDescent="0.25">
      <c r="A19" s="6">
        <v>16</v>
      </c>
      <c r="B19" s="7" t="s">
        <v>3</v>
      </c>
      <c r="C19" s="8">
        <v>0.5625</v>
      </c>
      <c r="D19" s="8">
        <v>0.8340277777777777</v>
      </c>
      <c r="G19" s="8" t="s">
        <v>4</v>
      </c>
      <c r="H19" s="8" t="s">
        <v>4</v>
      </c>
      <c r="J19" s="8">
        <f t="shared" si="4"/>
        <v>0.2715277777777777</v>
      </c>
      <c r="L19" s="17">
        <f t="shared" si="5"/>
        <v>16</v>
      </c>
      <c r="M19" s="18" t="str">
        <f t="shared" si="0"/>
        <v>ИНД</v>
      </c>
      <c r="N19" s="16">
        <f t="shared" si="0"/>
        <v>0.5625</v>
      </c>
      <c r="O19" s="16">
        <f t="shared" si="0"/>
        <v>0.8340277777777777</v>
      </c>
      <c r="P19" s="12"/>
      <c r="Q19" s="13"/>
      <c r="R19" s="16" t="str">
        <f t="shared" si="0"/>
        <v/>
      </c>
      <c r="S19" s="16" t="str">
        <f t="shared" si="0"/>
        <v/>
      </c>
      <c r="U19" s="16">
        <f t="shared" si="1"/>
        <v>0.2715277777777777</v>
      </c>
      <c r="W19" s="17">
        <f t="shared" si="6"/>
        <v>16</v>
      </c>
      <c r="X19" s="18" t="str">
        <f t="shared" si="2"/>
        <v>ИНД</v>
      </c>
      <c r="Y19" s="16">
        <f t="shared" si="2"/>
        <v>0.5625</v>
      </c>
      <c r="Z19" s="16">
        <f t="shared" si="2"/>
        <v>0.8340277777777777</v>
      </c>
      <c r="AA19" s="12"/>
      <c r="AB19" s="13"/>
      <c r="AC19" s="16" t="str">
        <f t="shared" si="2"/>
        <v/>
      </c>
      <c r="AD19" s="16" t="str">
        <f t="shared" si="2"/>
        <v/>
      </c>
      <c r="AF19" s="16">
        <f t="shared" si="3"/>
        <v>0.2715277777777777</v>
      </c>
    </row>
    <row r="20" spans="1:32" s="3" customFormat="1" x14ac:dyDescent="0.25">
      <c r="A20" s="6">
        <v>17</v>
      </c>
      <c r="B20" s="7" t="s">
        <v>3</v>
      </c>
      <c r="C20" s="8" t="s">
        <v>4</v>
      </c>
      <c r="D20" s="8" t="s">
        <v>4</v>
      </c>
      <c r="G20" s="8" t="s">
        <v>4</v>
      </c>
      <c r="H20" s="8" t="s">
        <v>4</v>
      </c>
      <c r="J20" s="8">
        <f t="shared" si="4"/>
        <v>0</v>
      </c>
      <c r="L20" s="17">
        <f t="shared" si="5"/>
        <v>17</v>
      </c>
      <c r="M20" s="18" t="str">
        <f t="shared" si="5"/>
        <v>ИНД</v>
      </c>
      <c r="N20" s="16" t="str">
        <f t="shared" si="5"/>
        <v/>
      </c>
      <c r="O20" s="16" t="str">
        <f t="shared" si="5"/>
        <v/>
      </c>
      <c r="P20" s="12"/>
      <c r="Q20" s="13"/>
      <c r="R20" s="16" t="str">
        <f t="shared" ref="R20:S34" si="7">G20</f>
        <v/>
      </c>
      <c r="S20" s="16" t="str">
        <f t="shared" si="7"/>
        <v/>
      </c>
      <c r="U20" s="16">
        <f t="shared" si="1"/>
        <v>0</v>
      </c>
      <c r="V20" s="20"/>
      <c r="W20" s="17">
        <f t="shared" si="6"/>
        <v>17</v>
      </c>
      <c r="X20" s="18" t="str">
        <f t="shared" si="6"/>
        <v>ИНД</v>
      </c>
      <c r="Y20" s="16" t="str">
        <f t="shared" si="6"/>
        <v/>
      </c>
      <c r="Z20" s="16" t="str">
        <f t="shared" si="6"/>
        <v/>
      </c>
      <c r="AA20" s="12"/>
      <c r="AB20" s="13"/>
      <c r="AC20" s="16" t="str">
        <f t="shared" ref="AC20:AD34" si="8">G20</f>
        <v/>
      </c>
      <c r="AD20" s="16" t="str">
        <f t="shared" si="8"/>
        <v/>
      </c>
      <c r="AF20" s="16">
        <f t="shared" si="3"/>
        <v>0</v>
      </c>
    </row>
    <row r="21" spans="1:32" s="3" customFormat="1" x14ac:dyDescent="0.25">
      <c r="A21" s="6">
        <v>18</v>
      </c>
      <c r="B21" s="7" t="s">
        <v>3</v>
      </c>
      <c r="C21" s="8" t="s">
        <v>4</v>
      </c>
      <c r="D21" s="8" t="s">
        <v>4</v>
      </c>
      <c r="G21" s="8" t="s">
        <v>4</v>
      </c>
      <c r="H21" s="8" t="s">
        <v>4</v>
      </c>
      <c r="J21" s="8">
        <f t="shared" si="4"/>
        <v>0</v>
      </c>
      <c r="L21" s="17">
        <f t="shared" si="5"/>
        <v>18</v>
      </c>
      <c r="M21" s="18" t="str">
        <f t="shared" si="5"/>
        <v>ИНД</v>
      </c>
      <c r="N21" s="16" t="str">
        <f t="shared" si="5"/>
        <v/>
      </c>
      <c r="O21" s="16" t="str">
        <f t="shared" si="5"/>
        <v/>
      </c>
      <c r="P21" s="12"/>
      <c r="Q21" s="13"/>
      <c r="R21" s="16" t="str">
        <f t="shared" si="7"/>
        <v/>
      </c>
      <c r="S21" s="16" t="str">
        <f t="shared" si="7"/>
        <v/>
      </c>
      <c r="U21" s="16">
        <f t="shared" si="1"/>
        <v>0</v>
      </c>
      <c r="W21" s="17">
        <f t="shared" si="6"/>
        <v>18</v>
      </c>
      <c r="X21" s="18" t="str">
        <f t="shared" si="6"/>
        <v>ИНД</v>
      </c>
      <c r="Y21" s="16" t="str">
        <f t="shared" si="6"/>
        <v/>
      </c>
      <c r="Z21" s="16" t="str">
        <f t="shared" si="6"/>
        <v/>
      </c>
      <c r="AA21" s="12"/>
      <c r="AB21" s="13"/>
      <c r="AC21" s="16" t="str">
        <f t="shared" si="8"/>
        <v/>
      </c>
      <c r="AD21" s="16" t="str">
        <f t="shared" si="8"/>
        <v/>
      </c>
      <c r="AF21" s="16">
        <f t="shared" si="3"/>
        <v>0</v>
      </c>
    </row>
    <row r="22" spans="1:32" s="3" customFormat="1" x14ac:dyDescent="0.25">
      <c r="A22" s="6">
        <v>19</v>
      </c>
      <c r="B22" s="7" t="s">
        <v>3</v>
      </c>
      <c r="C22" s="8">
        <v>0.41666666666666669</v>
      </c>
      <c r="D22" s="8">
        <v>0.85763888888888884</v>
      </c>
      <c r="G22" s="8">
        <v>0.56666666666666665</v>
      </c>
      <c r="H22" s="8">
        <v>0.63888888888888895</v>
      </c>
      <c r="J22" s="8">
        <f t="shared" si="4"/>
        <v>0.36874999999999986</v>
      </c>
      <c r="L22" s="17">
        <f t="shared" si="5"/>
        <v>19</v>
      </c>
      <c r="M22" s="18" t="str">
        <f t="shared" si="5"/>
        <v>ИНД</v>
      </c>
      <c r="N22" s="16">
        <f t="shared" si="5"/>
        <v>0.41666666666666669</v>
      </c>
      <c r="O22" s="16">
        <f t="shared" si="5"/>
        <v>0.85763888888888884</v>
      </c>
      <c r="P22" s="12"/>
      <c r="Q22" s="13"/>
      <c r="R22" s="16">
        <f t="shared" si="7"/>
        <v>0.56666666666666665</v>
      </c>
      <c r="S22" s="16">
        <f t="shared" si="7"/>
        <v>0.63888888888888895</v>
      </c>
      <c r="U22" s="16">
        <f t="shared" si="1"/>
        <v>0.36874999999999986</v>
      </c>
      <c r="V22" s="20"/>
      <c r="W22" s="17">
        <f t="shared" si="6"/>
        <v>19</v>
      </c>
      <c r="X22" s="18" t="str">
        <f t="shared" si="6"/>
        <v>ИНД</v>
      </c>
      <c r="Y22" s="16">
        <f t="shared" si="6"/>
        <v>0.41666666666666669</v>
      </c>
      <c r="Z22" s="16">
        <f t="shared" si="6"/>
        <v>0.85763888888888884</v>
      </c>
      <c r="AA22" s="12"/>
      <c r="AB22" s="13"/>
      <c r="AC22" s="16">
        <f t="shared" si="8"/>
        <v>0.56666666666666665</v>
      </c>
      <c r="AD22" s="16">
        <f t="shared" si="8"/>
        <v>0.63888888888888895</v>
      </c>
      <c r="AF22" s="16">
        <f t="shared" si="3"/>
        <v>0.36874999999999986</v>
      </c>
    </row>
    <row r="23" spans="1:32" s="3" customFormat="1" x14ac:dyDescent="0.25">
      <c r="A23" s="6">
        <v>20</v>
      </c>
      <c r="B23" s="7" t="s">
        <v>3</v>
      </c>
      <c r="C23" s="8">
        <v>0.34375</v>
      </c>
      <c r="D23" s="8">
        <v>0.88888888888888884</v>
      </c>
      <c r="G23" s="8">
        <v>0.53125</v>
      </c>
      <c r="H23" s="8">
        <v>0.62847222222222221</v>
      </c>
      <c r="I23" s="21"/>
      <c r="J23" s="8">
        <f t="shared" si="4"/>
        <v>0.44791666666666663</v>
      </c>
      <c r="L23" s="17">
        <f t="shared" si="5"/>
        <v>20</v>
      </c>
      <c r="M23" s="18" t="str">
        <f t="shared" si="5"/>
        <v>ИНД</v>
      </c>
      <c r="N23" s="16">
        <f t="shared" si="5"/>
        <v>0.34375</v>
      </c>
      <c r="O23" s="16">
        <f t="shared" si="5"/>
        <v>0.88888888888888884</v>
      </c>
      <c r="P23" s="39"/>
      <c r="Q23" s="13"/>
      <c r="R23" s="16">
        <f t="shared" si="7"/>
        <v>0.53125</v>
      </c>
      <c r="S23" s="16">
        <f t="shared" si="7"/>
        <v>0.62847222222222221</v>
      </c>
      <c r="U23" s="16">
        <f t="shared" si="1"/>
        <v>0.44791666666666663</v>
      </c>
      <c r="V23" s="20"/>
      <c r="W23" s="17">
        <f t="shared" si="6"/>
        <v>20</v>
      </c>
      <c r="X23" s="18" t="str">
        <f t="shared" si="6"/>
        <v>ИНД</v>
      </c>
      <c r="Y23" s="16">
        <f t="shared" si="6"/>
        <v>0.34375</v>
      </c>
      <c r="Z23" s="16">
        <f t="shared" si="6"/>
        <v>0.88888888888888884</v>
      </c>
      <c r="AA23" s="12"/>
      <c r="AB23" s="13"/>
      <c r="AC23" s="16">
        <f t="shared" si="8"/>
        <v>0.53125</v>
      </c>
      <c r="AD23" s="30">
        <f t="shared" si="8"/>
        <v>0.62847222222222221</v>
      </c>
      <c r="AF23" s="16">
        <f t="shared" si="3"/>
        <v>0.44791666666666663</v>
      </c>
    </row>
    <row r="24" spans="1:32" s="3" customFormat="1" x14ac:dyDescent="0.25">
      <c r="A24" s="6">
        <v>21</v>
      </c>
      <c r="B24" s="7" t="s">
        <v>3</v>
      </c>
      <c r="C24" s="30">
        <v>0.375</v>
      </c>
      <c r="D24" s="30">
        <v>0.70833333333333337</v>
      </c>
      <c r="E24" s="21"/>
      <c r="F24" s="21"/>
      <c r="G24" s="30">
        <v>0</v>
      </c>
      <c r="H24" s="30">
        <v>0</v>
      </c>
      <c r="I24" s="21"/>
      <c r="J24" s="31">
        <f t="shared" si="4"/>
        <v>0.33333333333333337</v>
      </c>
      <c r="K24" s="21"/>
      <c r="L24" s="32">
        <f t="shared" si="5"/>
        <v>21</v>
      </c>
      <c r="M24" s="33" t="str">
        <f t="shared" si="5"/>
        <v>ИНД</v>
      </c>
      <c r="N24" s="30">
        <f t="shared" si="5"/>
        <v>0.375</v>
      </c>
      <c r="O24" s="35">
        <f>MIN(D24-(J24/SUM($J$24:$J$34)*MIN($J$36-$J$1,0)),0.91667)</f>
        <v>0.74484373842849727</v>
      </c>
      <c r="P24" s="45">
        <f>D24-(J24/SUM($J$24:$J$34)*MIN($J$36-$J$1,0))</f>
        <v>0.74484373842849727</v>
      </c>
      <c r="Q24" s="23"/>
      <c r="R24" s="30">
        <f t="shared" si="7"/>
        <v>0</v>
      </c>
      <c r="S24" s="34">
        <f t="shared" si="7"/>
        <v>0</v>
      </c>
      <c r="T24" s="24" t="str">
        <f>IF(O24&lt;S24,1,"")</f>
        <v/>
      </c>
      <c r="U24" s="46">
        <f>(N(O24)-N(N24))-(N(S24)-N(R24))+
D24-(J24/SUM($J$24:$J$34)*MIN($J$36-$J$1,0))-O24</f>
        <v>0.36984373842849727</v>
      </c>
      <c r="V24" s="20"/>
      <c r="W24" s="17">
        <f t="shared" si="6"/>
        <v>21</v>
      </c>
      <c r="X24" s="18" t="str">
        <f t="shared" si="6"/>
        <v>ИНД</v>
      </c>
      <c r="Y24" s="30">
        <f t="shared" si="6"/>
        <v>0.375</v>
      </c>
      <c r="Z24" s="35">
        <f>MIN(D24-(J24/SUM($J$24:$J$34)*MAX($J$36-$J$1,0)),0.91667)</f>
        <v>0.70833333333333337</v>
      </c>
      <c r="AA24" s="22"/>
      <c r="AB24" s="23"/>
      <c r="AC24" s="30">
        <f t="shared" si="8"/>
        <v>0</v>
      </c>
      <c r="AD24" s="34">
        <f t="shared" si="8"/>
        <v>0</v>
      </c>
      <c r="AE24" s="24" t="str">
        <f>IF(Z24&lt;AD24,1,"")</f>
        <v/>
      </c>
      <c r="AF24" s="16">
        <f t="shared" si="3"/>
        <v>0.33333333333333337</v>
      </c>
    </row>
    <row r="25" spans="1:32" s="3" customFormat="1" x14ac:dyDescent="0.25">
      <c r="A25" s="6">
        <v>22</v>
      </c>
      <c r="B25" s="7" t="s">
        <v>3</v>
      </c>
      <c r="C25" s="30">
        <v>0.41666666666666669</v>
      </c>
      <c r="D25" s="30">
        <v>0.89930555555555547</v>
      </c>
      <c r="E25" s="21"/>
      <c r="F25" s="21"/>
      <c r="G25" s="30">
        <v>0.54166666666666663</v>
      </c>
      <c r="H25" s="30">
        <v>0.64236111111111105</v>
      </c>
      <c r="I25" s="21"/>
      <c r="J25" s="31">
        <f t="shared" si="4"/>
        <v>0.38194444444444436</v>
      </c>
      <c r="K25" s="21"/>
      <c r="L25" s="32">
        <f t="shared" si="5"/>
        <v>22</v>
      </c>
      <c r="M25" s="33" t="str">
        <f t="shared" si="5"/>
        <v>ИНД</v>
      </c>
      <c r="N25" s="30">
        <f>C25</f>
        <v>0.41666666666666669</v>
      </c>
      <c r="O25" s="35">
        <f>MIN(D25-(J25/SUM($J$24:$J$34)*MIN($J$36-$J$1,0)),0.91667)</f>
        <v>0.91666999999999998</v>
      </c>
      <c r="P25" s="45">
        <f t="shared" ref="P25:P34" si="9">D25-(J25/SUM($J$24:$J$34)*MIN($J$36-$J$1,0))</f>
        <v>0.94114039472709743</v>
      </c>
      <c r="Q25" s="23"/>
      <c r="R25" s="30">
        <f t="shared" si="7"/>
        <v>0.54166666666666663</v>
      </c>
      <c r="S25" s="34">
        <f t="shared" si="7"/>
        <v>0.64236111111111105</v>
      </c>
      <c r="T25" s="24" t="str">
        <f t="shared" ref="T25:T34" si="10">IF(O25&lt;S25,1,"")</f>
        <v/>
      </c>
      <c r="U25" s="46">
        <f t="shared" ref="U25:U34" si="11">(N(O25)-N(N25))-(N(S25)-N(R25))+
D25-(J25/SUM($J$24:$J$34)*MIN($J$36-$J$1,0))-O25</f>
        <v>0.42377928361598649</v>
      </c>
      <c r="W25" s="17">
        <f t="shared" si="6"/>
        <v>22</v>
      </c>
      <c r="X25" s="18" t="str">
        <f t="shared" si="6"/>
        <v>ИНД</v>
      </c>
      <c r="Y25" s="30">
        <f t="shared" si="6"/>
        <v>0.41666666666666669</v>
      </c>
      <c r="Z25" s="35">
        <f t="shared" ref="Z25:Z34" si="12">MIN(D25-(J25/SUM($J$24:$J$34)*MAX($J$36-$J$1,0)),0.91667)</f>
        <v>0.89930555555555547</v>
      </c>
      <c r="AA25" s="22"/>
      <c r="AB25" s="23"/>
      <c r="AC25" s="30">
        <f t="shared" si="8"/>
        <v>0.54166666666666663</v>
      </c>
      <c r="AD25" s="34">
        <f t="shared" si="8"/>
        <v>0.64236111111111105</v>
      </c>
      <c r="AE25" s="24" t="str">
        <f t="shared" ref="AE25:AE34" si="13">IF(Z25&lt;AD25,1,"")</f>
        <v/>
      </c>
      <c r="AF25" s="16">
        <f t="shared" si="3"/>
        <v>0.38194444444444436</v>
      </c>
    </row>
    <row r="26" spans="1:32" s="3" customFormat="1" x14ac:dyDescent="0.25">
      <c r="A26" s="6">
        <v>23</v>
      </c>
      <c r="B26" s="7" t="s">
        <v>3</v>
      </c>
      <c r="C26" s="30">
        <v>0.41666666666666669</v>
      </c>
      <c r="D26" s="30">
        <v>0.89930555555555547</v>
      </c>
      <c r="E26" s="21"/>
      <c r="F26" s="21"/>
      <c r="G26" s="30">
        <v>0.54166666666666663</v>
      </c>
      <c r="H26" s="30">
        <v>0.64236111111111105</v>
      </c>
      <c r="I26" s="21"/>
      <c r="J26" s="31">
        <f t="shared" si="4"/>
        <v>0.38194444444444436</v>
      </c>
      <c r="K26" s="21"/>
      <c r="L26" s="32">
        <f t="shared" si="5"/>
        <v>23</v>
      </c>
      <c r="M26" s="33" t="str">
        <f t="shared" si="5"/>
        <v>ИНД</v>
      </c>
      <c r="N26" s="30">
        <f t="shared" si="5"/>
        <v>0.41666666666666669</v>
      </c>
      <c r="O26" s="35">
        <f t="shared" ref="O25:O34" si="14">MIN(D26-(J26/SUM($J$24:$J$34)*MIN($J$36-$J$1,0)),0.91667)</f>
        <v>0.91666999999999998</v>
      </c>
      <c r="P26" s="45">
        <f t="shared" si="9"/>
        <v>0.94114039472709743</v>
      </c>
      <c r="Q26" s="23"/>
      <c r="R26" s="30">
        <f t="shared" si="7"/>
        <v>0.54166666666666663</v>
      </c>
      <c r="S26" s="34">
        <f t="shared" si="7"/>
        <v>0.64236111111111105</v>
      </c>
      <c r="T26" s="24" t="str">
        <f t="shared" si="10"/>
        <v/>
      </c>
      <c r="U26" s="46">
        <f t="shared" si="11"/>
        <v>0.42377928361598649</v>
      </c>
      <c r="V26" s="20"/>
      <c r="W26" s="17">
        <f t="shared" si="6"/>
        <v>23</v>
      </c>
      <c r="X26" s="18" t="str">
        <f t="shared" si="6"/>
        <v>ИНД</v>
      </c>
      <c r="Y26" s="30">
        <f t="shared" si="6"/>
        <v>0.41666666666666669</v>
      </c>
      <c r="Z26" s="35">
        <f t="shared" si="12"/>
        <v>0.89930555555555547</v>
      </c>
      <c r="AA26" s="22"/>
      <c r="AB26" s="23"/>
      <c r="AC26" s="30">
        <f t="shared" si="8"/>
        <v>0.54166666666666663</v>
      </c>
      <c r="AD26" s="34">
        <f t="shared" si="8"/>
        <v>0.64236111111111105</v>
      </c>
      <c r="AE26" s="24" t="str">
        <f t="shared" si="13"/>
        <v/>
      </c>
      <c r="AF26" s="16">
        <f t="shared" si="3"/>
        <v>0.38194444444444436</v>
      </c>
    </row>
    <row r="27" spans="1:32" s="3" customFormat="1" x14ac:dyDescent="0.25">
      <c r="A27" s="6">
        <v>24</v>
      </c>
      <c r="B27" s="7" t="s">
        <v>3</v>
      </c>
      <c r="C27" s="30"/>
      <c r="D27" s="30"/>
      <c r="E27" s="21"/>
      <c r="F27" s="21"/>
      <c r="G27" s="30"/>
      <c r="H27" s="30"/>
      <c r="I27" s="21"/>
      <c r="J27" s="31">
        <f t="shared" si="4"/>
        <v>0</v>
      </c>
      <c r="K27" s="21"/>
      <c r="L27" s="32">
        <f t="shared" si="5"/>
        <v>24</v>
      </c>
      <c r="M27" s="33" t="str">
        <f t="shared" si="5"/>
        <v>ИНД</v>
      </c>
      <c r="N27" s="30">
        <f t="shared" si="5"/>
        <v>0</v>
      </c>
      <c r="O27" s="35">
        <f t="shared" si="14"/>
        <v>0</v>
      </c>
      <c r="P27" s="45">
        <f t="shared" si="9"/>
        <v>0</v>
      </c>
      <c r="Q27" s="23"/>
      <c r="R27" s="30">
        <f t="shared" si="7"/>
        <v>0</v>
      </c>
      <c r="S27" s="34">
        <f t="shared" si="7"/>
        <v>0</v>
      </c>
      <c r="T27" s="24" t="str">
        <f t="shared" si="10"/>
        <v/>
      </c>
      <c r="U27" s="46">
        <f t="shared" si="11"/>
        <v>0</v>
      </c>
      <c r="V27" s="20"/>
      <c r="W27" s="17">
        <f t="shared" si="6"/>
        <v>24</v>
      </c>
      <c r="X27" s="18" t="str">
        <f t="shared" si="6"/>
        <v>ИНД</v>
      </c>
      <c r="Y27" s="30">
        <f t="shared" si="6"/>
        <v>0</v>
      </c>
      <c r="Z27" s="35">
        <f t="shared" si="12"/>
        <v>0</v>
      </c>
      <c r="AA27" s="22"/>
      <c r="AB27" s="23"/>
      <c r="AC27" s="30">
        <f t="shared" si="8"/>
        <v>0</v>
      </c>
      <c r="AD27" s="34">
        <f t="shared" si="8"/>
        <v>0</v>
      </c>
      <c r="AE27" s="24" t="str">
        <f t="shared" si="13"/>
        <v/>
      </c>
      <c r="AF27" s="16">
        <f t="shared" si="3"/>
        <v>0</v>
      </c>
    </row>
    <row r="28" spans="1:32" s="3" customFormat="1" x14ac:dyDescent="0.25">
      <c r="A28" s="6">
        <v>25</v>
      </c>
      <c r="B28" s="7" t="s">
        <v>3</v>
      </c>
      <c r="C28" s="30"/>
      <c r="D28" s="30"/>
      <c r="E28" s="21"/>
      <c r="F28" s="21"/>
      <c r="G28" s="30"/>
      <c r="H28" s="30"/>
      <c r="I28" s="21"/>
      <c r="J28" s="31">
        <f t="shared" si="4"/>
        <v>0</v>
      </c>
      <c r="K28" s="21"/>
      <c r="L28" s="32">
        <f t="shared" si="5"/>
        <v>25</v>
      </c>
      <c r="M28" s="33" t="str">
        <f t="shared" si="5"/>
        <v>ИНД</v>
      </c>
      <c r="N28" s="30">
        <f t="shared" si="5"/>
        <v>0</v>
      </c>
      <c r="O28" s="35">
        <f t="shared" si="14"/>
        <v>0</v>
      </c>
      <c r="P28" s="45">
        <f t="shared" si="9"/>
        <v>0</v>
      </c>
      <c r="Q28" s="23"/>
      <c r="R28" s="30">
        <f t="shared" si="7"/>
        <v>0</v>
      </c>
      <c r="S28" s="34">
        <f t="shared" si="7"/>
        <v>0</v>
      </c>
      <c r="T28" s="24" t="str">
        <f t="shared" si="10"/>
        <v/>
      </c>
      <c r="U28" s="46">
        <f t="shared" si="11"/>
        <v>0</v>
      </c>
      <c r="V28" s="20"/>
      <c r="W28" s="17">
        <f t="shared" si="6"/>
        <v>25</v>
      </c>
      <c r="X28" s="18" t="str">
        <f t="shared" si="6"/>
        <v>ИНД</v>
      </c>
      <c r="Y28" s="30">
        <f t="shared" si="6"/>
        <v>0</v>
      </c>
      <c r="Z28" s="35">
        <f t="shared" si="12"/>
        <v>0</v>
      </c>
      <c r="AA28" s="22"/>
      <c r="AB28" s="23"/>
      <c r="AC28" s="30">
        <f t="shared" si="8"/>
        <v>0</v>
      </c>
      <c r="AD28" s="34">
        <f t="shared" si="8"/>
        <v>0</v>
      </c>
      <c r="AE28" s="24" t="str">
        <f t="shared" si="13"/>
        <v/>
      </c>
      <c r="AF28" s="16">
        <f t="shared" si="3"/>
        <v>0</v>
      </c>
    </row>
    <row r="29" spans="1:32" s="3" customFormat="1" x14ac:dyDescent="0.25">
      <c r="A29" s="6">
        <v>26</v>
      </c>
      <c r="B29" s="7" t="s">
        <v>3</v>
      </c>
      <c r="C29" s="30">
        <v>0.41666666666666669</v>
      </c>
      <c r="D29" s="30">
        <v>0.89513888888888893</v>
      </c>
      <c r="E29" s="21"/>
      <c r="F29" s="21"/>
      <c r="G29" s="30">
        <v>0.5541666666666667</v>
      </c>
      <c r="H29" s="30">
        <v>0.62916666666666665</v>
      </c>
      <c r="I29" s="21"/>
      <c r="J29" s="31">
        <f t="shared" si="4"/>
        <v>0.40347222222222229</v>
      </c>
      <c r="K29" s="21"/>
      <c r="L29" s="32">
        <f t="shared" si="5"/>
        <v>26</v>
      </c>
      <c r="M29" s="33" t="str">
        <f t="shared" si="5"/>
        <v>ИНД</v>
      </c>
      <c r="N29" s="30">
        <f t="shared" si="5"/>
        <v>0.41666666666666669</v>
      </c>
      <c r="O29" s="35">
        <f t="shared" si="14"/>
        <v>0.91666999999999998</v>
      </c>
      <c r="P29" s="45">
        <f t="shared" si="9"/>
        <v>0.93933169172282693</v>
      </c>
      <c r="Q29" s="23"/>
      <c r="R29" s="30">
        <f t="shared" si="7"/>
        <v>0.5541666666666667</v>
      </c>
      <c r="S29" s="34">
        <f t="shared" si="7"/>
        <v>0.62916666666666665</v>
      </c>
      <c r="T29" s="24" t="str">
        <f t="shared" si="10"/>
        <v/>
      </c>
      <c r="U29" s="46">
        <f t="shared" si="11"/>
        <v>0.44766502505616035</v>
      </c>
      <c r="W29" s="17">
        <f t="shared" si="6"/>
        <v>26</v>
      </c>
      <c r="X29" s="18" t="str">
        <f t="shared" si="6"/>
        <v>ИНД</v>
      </c>
      <c r="Y29" s="30">
        <f t="shared" si="6"/>
        <v>0.41666666666666669</v>
      </c>
      <c r="Z29" s="35">
        <f t="shared" si="12"/>
        <v>0.89513888888888893</v>
      </c>
      <c r="AA29" s="22"/>
      <c r="AB29" s="23"/>
      <c r="AC29" s="30">
        <f t="shared" si="8"/>
        <v>0.5541666666666667</v>
      </c>
      <c r="AD29" s="34">
        <f t="shared" si="8"/>
        <v>0.62916666666666665</v>
      </c>
      <c r="AE29" s="24" t="str">
        <f t="shared" si="13"/>
        <v/>
      </c>
      <c r="AF29" s="16">
        <f t="shared" si="3"/>
        <v>0.40347222222222229</v>
      </c>
    </row>
    <row r="30" spans="1:32" s="3" customFormat="1" x14ac:dyDescent="0.25">
      <c r="A30" s="6">
        <v>27</v>
      </c>
      <c r="B30" s="7" t="s">
        <v>3</v>
      </c>
      <c r="C30" s="30">
        <v>0.41666666666666669</v>
      </c>
      <c r="D30" s="30">
        <v>0.90763888888888899</v>
      </c>
      <c r="E30" s="21"/>
      <c r="F30" s="21"/>
      <c r="G30" s="30">
        <v>0.56180555555555556</v>
      </c>
      <c r="H30" s="30">
        <v>0.63958333333333328</v>
      </c>
      <c r="I30" s="21"/>
      <c r="J30" s="31">
        <f t="shared" si="4"/>
        <v>0.41319444444444459</v>
      </c>
      <c r="K30" s="21"/>
      <c r="L30" s="32">
        <f t="shared" si="5"/>
        <v>27</v>
      </c>
      <c r="M30" s="33" t="str">
        <f t="shared" si="5"/>
        <v>ИНД</v>
      </c>
      <c r="N30" s="30">
        <f t="shared" si="5"/>
        <v>0.41666666666666669</v>
      </c>
      <c r="O30" s="35">
        <f t="shared" si="14"/>
        <v>0.91666999999999998</v>
      </c>
      <c r="P30" s="45">
        <f t="shared" si="9"/>
        <v>0.95289657853810261</v>
      </c>
      <c r="Q30" s="23"/>
      <c r="R30" s="30">
        <f t="shared" si="7"/>
        <v>0.56180555555555556</v>
      </c>
      <c r="S30" s="34">
        <f t="shared" si="7"/>
        <v>0.63958333333333328</v>
      </c>
      <c r="T30" s="24" t="str">
        <f t="shared" si="10"/>
        <v/>
      </c>
      <c r="U30" s="46">
        <f t="shared" si="11"/>
        <v>0.45845213409365815</v>
      </c>
      <c r="W30" s="17">
        <f t="shared" si="6"/>
        <v>27</v>
      </c>
      <c r="X30" s="18" t="str">
        <f t="shared" si="6"/>
        <v>ИНД</v>
      </c>
      <c r="Y30" s="30">
        <f t="shared" si="6"/>
        <v>0.41666666666666669</v>
      </c>
      <c r="Z30" s="35">
        <f t="shared" si="12"/>
        <v>0.90763888888888899</v>
      </c>
      <c r="AA30" s="22"/>
      <c r="AB30" s="23"/>
      <c r="AC30" s="30">
        <f t="shared" si="8"/>
        <v>0.56180555555555556</v>
      </c>
      <c r="AD30" s="34">
        <f t="shared" si="8"/>
        <v>0.63958333333333328</v>
      </c>
      <c r="AE30" s="24" t="str">
        <f t="shared" si="13"/>
        <v/>
      </c>
      <c r="AF30" s="16">
        <f t="shared" si="3"/>
        <v>0.41319444444444459</v>
      </c>
    </row>
    <row r="31" spans="1:32" s="3" customFormat="1" x14ac:dyDescent="0.25">
      <c r="A31" s="6">
        <v>28</v>
      </c>
      <c r="B31" s="7" t="s">
        <v>3</v>
      </c>
      <c r="C31" s="30">
        <v>0.41666666666666669</v>
      </c>
      <c r="D31" s="30">
        <v>0.89930555555555547</v>
      </c>
      <c r="E31" s="21"/>
      <c r="F31" s="21"/>
      <c r="G31" s="30">
        <v>0.54166666666666663</v>
      </c>
      <c r="H31" s="30">
        <v>0.64236111111111105</v>
      </c>
      <c r="I31" s="21"/>
      <c r="J31" s="31">
        <f t="shared" si="4"/>
        <v>0.38194444444444436</v>
      </c>
      <c r="K31" s="21"/>
      <c r="L31" s="32">
        <f t="shared" si="5"/>
        <v>28</v>
      </c>
      <c r="M31" s="33" t="str">
        <f t="shared" si="5"/>
        <v>ИНД</v>
      </c>
      <c r="N31" s="30">
        <f t="shared" si="5"/>
        <v>0.41666666666666669</v>
      </c>
      <c r="O31" s="35">
        <f t="shared" si="14"/>
        <v>0.91666999999999998</v>
      </c>
      <c r="P31" s="45">
        <f t="shared" si="9"/>
        <v>0.94114039472709743</v>
      </c>
      <c r="Q31" s="23"/>
      <c r="R31" s="30">
        <f t="shared" si="7"/>
        <v>0.54166666666666663</v>
      </c>
      <c r="S31" s="34">
        <f t="shared" si="7"/>
        <v>0.64236111111111105</v>
      </c>
      <c r="T31" s="24" t="str">
        <f t="shared" si="10"/>
        <v/>
      </c>
      <c r="U31" s="46">
        <f t="shared" si="11"/>
        <v>0.42377928361598649</v>
      </c>
      <c r="V31" s="20"/>
      <c r="W31" s="17">
        <f t="shared" si="6"/>
        <v>28</v>
      </c>
      <c r="X31" s="18" t="str">
        <f t="shared" si="6"/>
        <v>ИНД</v>
      </c>
      <c r="Y31" s="30">
        <f t="shared" si="6"/>
        <v>0.41666666666666669</v>
      </c>
      <c r="Z31" s="35">
        <f t="shared" si="12"/>
        <v>0.89930555555555547</v>
      </c>
      <c r="AA31" s="22"/>
      <c r="AB31" s="23"/>
      <c r="AC31" s="30">
        <f t="shared" si="8"/>
        <v>0.54166666666666663</v>
      </c>
      <c r="AD31" s="34">
        <f t="shared" si="8"/>
        <v>0.64236111111111105</v>
      </c>
      <c r="AE31" s="24" t="str">
        <f t="shared" si="13"/>
        <v/>
      </c>
      <c r="AF31" s="16">
        <f t="shared" si="3"/>
        <v>0.38194444444444436</v>
      </c>
    </row>
    <row r="32" spans="1:32" s="3" customFormat="1" x14ac:dyDescent="0.25">
      <c r="A32" s="6">
        <v>29</v>
      </c>
      <c r="B32" s="7" t="s">
        <v>3</v>
      </c>
      <c r="C32" s="30">
        <v>0.34375</v>
      </c>
      <c r="D32" s="30">
        <v>0.88888888888888884</v>
      </c>
      <c r="E32" s="21"/>
      <c r="F32" s="21"/>
      <c r="G32" s="30">
        <v>0.53125</v>
      </c>
      <c r="H32" s="30">
        <v>0.62847222222222221</v>
      </c>
      <c r="I32" s="21"/>
      <c r="J32" s="31">
        <f t="shared" si="4"/>
        <v>0.44791666666666663</v>
      </c>
      <c r="K32" s="21"/>
      <c r="L32" s="32">
        <f t="shared" si="5"/>
        <v>29</v>
      </c>
      <c r="M32" s="33" t="str">
        <f t="shared" si="5"/>
        <v>ИНД</v>
      </c>
      <c r="N32" s="30">
        <f t="shared" si="5"/>
        <v>0.34375</v>
      </c>
      <c r="O32" s="35">
        <f t="shared" si="14"/>
        <v>0.91666999999999998</v>
      </c>
      <c r="P32" s="45">
        <f t="shared" si="9"/>
        <v>0.93794974573551537</v>
      </c>
      <c r="Q32" s="23"/>
      <c r="R32" s="30">
        <f t="shared" si="7"/>
        <v>0.53125</v>
      </c>
      <c r="S32" s="34">
        <f t="shared" si="7"/>
        <v>0.62847222222222221</v>
      </c>
      <c r="T32" s="24" t="str">
        <f t="shared" si="10"/>
        <v/>
      </c>
      <c r="U32" s="46">
        <f t="shared" si="11"/>
        <v>0.49697752351329305</v>
      </c>
      <c r="W32" s="17">
        <f t="shared" si="6"/>
        <v>29</v>
      </c>
      <c r="X32" s="18" t="str">
        <f t="shared" si="6"/>
        <v>ИНД</v>
      </c>
      <c r="Y32" s="30">
        <f t="shared" si="6"/>
        <v>0.34375</v>
      </c>
      <c r="Z32" s="35">
        <f t="shared" si="12"/>
        <v>0.88888888888888884</v>
      </c>
      <c r="AA32" s="22"/>
      <c r="AB32" s="23"/>
      <c r="AC32" s="30">
        <f t="shared" si="8"/>
        <v>0.53125</v>
      </c>
      <c r="AD32" s="34">
        <f t="shared" si="8"/>
        <v>0.62847222222222221</v>
      </c>
      <c r="AE32" s="24" t="str">
        <f t="shared" si="13"/>
        <v/>
      </c>
      <c r="AF32" s="16">
        <f t="shared" si="3"/>
        <v>0.44791666666666663</v>
      </c>
    </row>
    <row r="33" spans="1:32" s="3" customFormat="1" x14ac:dyDescent="0.25">
      <c r="A33" s="6">
        <v>30</v>
      </c>
      <c r="B33" s="7" t="s">
        <v>3</v>
      </c>
      <c r="C33" s="30"/>
      <c r="D33" s="30"/>
      <c r="E33" s="21"/>
      <c r="F33" s="21"/>
      <c r="G33" s="30"/>
      <c r="H33" s="30"/>
      <c r="I33" s="21"/>
      <c r="J33" s="31">
        <f t="shared" si="4"/>
        <v>0</v>
      </c>
      <c r="K33" s="21"/>
      <c r="L33" s="32">
        <f t="shared" si="5"/>
        <v>30</v>
      </c>
      <c r="M33" s="33" t="str">
        <f t="shared" si="5"/>
        <v>ИНД</v>
      </c>
      <c r="N33" s="30">
        <f t="shared" si="5"/>
        <v>0</v>
      </c>
      <c r="O33" s="35">
        <f t="shared" si="14"/>
        <v>0</v>
      </c>
      <c r="P33" s="45">
        <f t="shared" si="9"/>
        <v>0</v>
      </c>
      <c r="Q33" s="23"/>
      <c r="R33" s="30">
        <f t="shared" si="7"/>
        <v>0</v>
      </c>
      <c r="S33" s="34">
        <f t="shared" si="7"/>
        <v>0</v>
      </c>
      <c r="T33" s="24" t="str">
        <f t="shared" si="10"/>
        <v/>
      </c>
      <c r="U33" s="46">
        <f t="shared" si="11"/>
        <v>0</v>
      </c>
      <c r="V33" s="20"/>
      <c r="W33" s="17">
        <f t="shared" si="6"/>
        <v>30</v>
      </c>
      <c r="X33" s="18" t="str">
        <f t="shared" si="6"/>
        <v>ИНД</v>
      </c>
      <c r="Y33" s="30">
        <f t="shared" si="6"/>
        <v>0</v>
      </c>
      <c r="Z33" s="35">
        <f t="shared" si="12"/>
        <v>0</v>
      </c>
      <c r="AA33" s="22"/>
      <c r="AB33" s="23"/>
      <c r="AC33" s="30">
        <f t="shared" si="8"/>
        <v>0</v>
      </c>
      <c r="AD33" s="34">
        <f t="shared" si="8"/>
        <v>0</v>
      </c>
      <c r="AE33" s="24" t="str">
        <f t="shared" si="13"/>
        <v/>
      </c>
      <c r="AF33" s="16">
        <f t="shared" si="3"/>
        <v>0</v>
      </c>
    </row>
    <row r="34" spans="1:32" s="3" customFormat="1" x14ac:dyDescent="0.25">
      <c r="A34" s="6">
        <v>31</v>
      </c>
      <c r="B34" s="7" t="s">
        <v>3</v>
      </c>
      <c r="C34" s="30">
        <v>0.41666666666666669</v>
      </c>
      <c r="D34" s="30">
        <v>0.89930555555555547</v>
      </c>
      <c r="E34" s="21"/>
      <c r="F34" s="21"/>
      <c r="G34" s="30">
        <v>0.54166666666666663</v>
      </c>
      <c r="H34" s="30">
        <v>0.64236111111111105</v>
      </c>
      <c r="I34" s="21"/>
      <c r="J34" s="31">
        <f>(N(D34)-N(C34))-(N(H34)-N(G34))</f>
        <v>0.38194444444444436</v>
      </c>
      <c r="K34" s="21"/>
      <c r="L34" s="32">
        <f t="shared" si="5"/>
        <v>31</v>
      </c>
      <c r="M34" s="33" t="str">
        <f t="shared" si="5"/>
        <v>ИНД</v>
      </c>
      <c r="N34" s="30">
        <f t="shared" si="5"/>
        <v>0.41666666666666669</v>
      </c>
      <c r="O34" s="35">
        <f t="shared" si="14"/>
        <v>0.91666999999999998</v>
      </c>
      <c r="P34" s="45">
        <f t="shared" si="9"/>
        <v>0.94114039472709743</v>
      </c>
      <c r="Q34" s="23"/>
      <c r="R34" s="30">
        <f t="shared" si="7"/>
        <v>0.54166666666666663</v>
      </c>
      <c r="S34" s="34">
        <f t="shared" si="7"/>
        <v>0.64236111111111105</v>
      </c>
      <c r="T34" s="24" t="str">
        <f t="shared" si="10"/>
        <v/>
      </c>
      <c r="U34" s="46">
        <f t="shared" si="11"/>
        <v>0.42377928361598649</v>
      </c>
      <c r="V34" s="20"/>
      <c r="W34" s="17">
        <f t="shared" si="6"/>
        <v>31</v>
      </c>
      <c r="X34" s="18" t="str">
        <f t="shared" si="6"/>
        <v>ИНД</v>
      </c>
      <c r="Y34" s="30">
        <f t="shared" si="6"/>
        <v>0.41666666666666669</v>
      </c>
      <c r="Z34" s="35">
        <f t="shared" si="12"/>
        <v>0.89930555555555547</v>
      </c>
      <c r="AA34" s="22"/>
      <c r="AB34" s="23"/>
      <c r="AC34" s="30">
        <f t="shared" si="8"/>
        <v>0.54166666666666663</v>
      </c>
      <c r="AD34" s="34">
        <f t="shared" si="8"/>
        <v>0.64236111111111105</v>
      </c>
      <c r="AE34" s="24" t="str">
        <f t="shared" si="13"/>
        <v/>
      </c>
      <c r="AF34" s="16">
        <f>(N(Z34)-N(Y34))-(N(AD34)-N(AC34))</f>
        <v>0.38194444444444436</v>
      </c>
    </row>
    <row r="35" spans="1:32" s="3" customFormat="1" x14ac:dyDescent="0.25">
      <c r="H35" s="8"/>
      <c r="U35" s="25"/>
      <c r="X35" s="26"/>
      <c r="AF35" s="8"/>
    </row>
    <row r="36" spans="1:32" s="3" customFormat="1" x14ac:dyDescent="0.25">
      <c r="J36" s="27">
        <f>SUM(J4:J35)</f>
        <v>7.324305555555557</v>
      </c>
      <c r="U36" s="27">
        <f>SUM(U4:U35)</f>
        <v>7.6666666666666661</v>
      </c>
      <c r="V36" s="20"/>
      <c r="W36" s="20"/>
      <c r="X36" s="26"/>
      <c r="Z36" s="20"/>
      <c r="AA36" s="20"/>
      <c r="AF36" s="27">
        <f>SUM(AF4:AF35)</f>
        <v>7.324305555555557</v>
      </c>
    </row>
    <row r="37" spans="1:32" x14ac:dyDescent="0.25">
      <c r="V37" s="28"/>
      <c r="W37" s="28"/>
      <c r="X37" s="29"/>
    </row>
    <row r="38" spans="1:32" x14ac:dyDescent="0.25">
      <c r="V38" s="28"/>
      <c r="W38" s="28"/>
      <c r="X38" s="29"/>
    </row>
  </sheetData>
  <mergeCells count="9">
    <mergeCell ref="C3:D3"/>
    <mergeCell ref="G3:H3"/>
    <mergeCell ref="Y3:Z3"/>
    <mergeCell ref="AC3:AD3"/>
    <mergeCell ref="H1:I1"/>
    <mergeCell ref="L2:U2"/>
    <mergeCell ref="W2:AF2"/>
    <mergeCell ref="R3:S3"/>
    <mergeCell ref="N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TaMBoV</dc:creator>
  <cp:lastModifiedBy>Ярослав</cp:lastModifiedBy>
  <dcterms:created xsi:type="dcterms:W3CDTF">2015-07-20T06:50:23Z</dcterms:created>
  <dcterms:modified xsi:type="dcterms:W3CDTF">2015-07-20T07:59:39Z</dcterms:modified>
</cp:coreProperties>
</file>