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755" firstSheet="1" activeTab="1"/>
  </bookViews>
  <sheets>
    <sheet name="Диаграмма1" sheetId="8" state="hidden" r:id="rId1"/>
    <sheet name="проект" sheetId="12" r:id="rId2"/>
    <sheet name="Расчёты" sheetId="4" r:id="rId3"/>
  </sheets>
  <externalReferences>
    <externalReference r:id="rId4"/>
    <externalReference r:id="rId5"/>
  </externalReferenc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0" i="12" l="1"/>
  <c r="K28" i="12"/>
  <c r="K26" i="12"/>
  <c r="G27" i="12"/>
  <c r="J28" i="12"/>
  <c r="G26" i="12"/>
  <c r="J27" i="12"/>
  <c r="J26" i="12"/>
  <c r="J25" i="12"/>
</calcChain>
</file>

<file path=xl/sharedStrings.xml><?xml version="1.0" encoding="utf-8"?>
<sst xmlns="http://schemas.openxmlformats.org/spreadsheetml/2006/main" count="18" uniqueCount="16">
  <si>
    <t>План</t>
  </si>
  <si>
    <t>Факт</t>
  </si>
  <si>
    <t>спидометр</t>
  </si>
  <si>
    <t>подписи</t>
  </si>
  <si>
    <t>шкала</t>
  </si>
  <si>
    <t>стрелка</t>
  </si>
  <si>
    <t>начало</t>
  </si>
  <si>
    <t>красная</t>
  </si>
  <si>
    <t xml:space="preserve">пусто 1 </t>
  </si>
  <si>
    <t>средн знач</t>
  </si>
  <si>
    <t>нейтрал</t>
  </si>
  <si>
    <t>max точ от плана</t>
  </si>
  <si>
    <t>зелён</t>
  </si>
  <si>
    <t xml:space="preserve">пусто 2 </t>
  </si>
  <si>
    <t>пусто</t>
  </si>
  <si>
    <t>Выполнение плана  за 6мес.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</si>
</sst>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8"/>
      <name val="Arial"/>
      <family val="2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0" fillId="0" borderId="0" xfId="0" applyBorder="1"/>
    <xf numFmtId="0" fontId="7" fillId="2" borderId="0" xfId="0" applyFont="1" applyFill="1" applyBorder="1"/>
    <xf numFmtId="0" fontId="0" fillId="3" borderId="0" xfId="0" applyFill="1" applyBorder="1"/>
    <xf numFmtId="0" fontId="0" fillId="2" borderId="0" xfId="0" applyFill="1" applyBorder="1"/>
    <xf numFmtId="0" fontId="0" fillId="4" borderId="0" xfId="0" applyFill="1" applyBorder="1"/>
    <xf numFmtId="3" fontId="0" fillId="4" borderId="0" xfId="0" applyNumberFormat="1" applyFill="1" applyBorder="1"/>
    <xf numFmtId="3" fontId="6" fillId="5" borderId="0" xfId="0" applyNumberFormat="1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3" borderId="1" xfId="0" applyFill="1" applyBorder="1"/>
    <xf numFmtId="3" fontId="8" fillId="2" borderId="1" xfId="0" applyNumberFormat="1" applyFont="1" applyFill="1" applyBorder="1"/>
    <xf numFmtId="3" fontId="9" fillId="2" borderId="1" xfId="0" applyNumberFormat="1" applyFont="1" applyFill="1" applyBorder="1"/>
    <xf numFmtId="0" fontId="10" fillId="0" borderId="0" xfId="0" applyFont="1"/>
    <xf numFmtId="0" fontId="0" fillId="2" borderId="2" xfId="0" applyFill="1" applyBorder="1"/>
    <xf numFmtId="0" fontId="7" fillId="2" borderId="3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6" xfId="0" applyFill="1" applyBorder="1"/>
    <xf numFmtId="0" fontId="0" fillId="2" borderId="7" xfId="0" applyFill="1" applyBorder="1"/>
    <xf numFmtId="0" fontId="0" fillId="2" borderId="8" xfId="0" applyFill="1" applyBorder="1"/>
    <xf numFmtId="3" fontId="0" fillId="2" borderId="8" xfId="0" applyNumberFormat="1" applyFill="1" applyBorder="1"/>
    <xf numFmtId="3" fontId="0" fillId="6" borderId="0" xfId="0" applyNumberFormat="1" applyFill="1" applyBorder="1"/>
    <xf numFmtId="3" fontId="0" fillId="2" borderId="0" xfId="0" applyNumberFormat="1" applyFill="1" applyBorder="1"/>
    <xf numFmtId="0" fontId="9" fillId="4" borderId="0" xfId="0" applyFont="1" applyFill="1" applyBorder="1"/>
  </cellXfs>
  <cellStyles count="10">
    <cellStyle name="Гиперссылка" xfId="8" builtinId="8" hidden="1"/>
    <cellStyle name="Обычный" xfId="0" builtinId="0"/>
    <cellStyle name="Обычный 2" xfId="1"/>
    <cellStyle name="Обычный 2 2" xfId="6"/>
    <cellStyle name="Обычный 2 3" xfId="7"/>
    <cellStyle name="Обычный 3" xfId="4"/>
    <cellStyle name="Обычный 4" xfId="5"/>
    <cellStyle name="Обычный 5" xfId="2"/>
    <cellStyle name="Открывавшаяся гиперссылка" xfId="9" builtinId="9" hidden="1"/>
    <cellStyle name="Финансовый 2" xfId="3"/>
  </cellStyles>
  <dxfs count="0"/>
  <tableStyles count="0" defaultTableStyle="TableStyleMedium2" defaultPivotStyle="PivotStyleLight16"/>
  <colors>
    <mruColors>
      <color rgb="FF006600"/>
      <color rgb="FFFFFFCC"/>
      <color rgb="FFC6E1C5"/>
      <color rgb="FF64A06B"/>
      <color rgb="FFFF3300"/>
      <color rgb="FF6021FF"/>
      <color rgb="FFFFFF4F"/>
      <color rgb="FFFDA341"/>
      <color rgb="FF21FF2C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10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Статистика закрытых</a:t>
            </a:r>
            <a:r>
              <a:rPr lang="ru-RU" sz="1000" b="1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вакансий 2014 </a:t>
            </a:r>
            <a:endParaRPr lang="ru-RU" sz="10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СП в срок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'[1]Расчет текучести'!$N$99:$P$99</c:f>
              <c:strCache>
                <c:ptCount val="3"/>
                <c:pt idx="0">
                  <c:v>1 пол-е</c:v>
                </c:pt>
                <c:pt idx="1">
                  <c:v>2 пол-е</c:v>
                </c:pt>
                <c:pt idx="2">
                  <c:v>год</c:v>
                </c:pt>
              </c:strCache>
            </c:strRef>
          </c:cat>
          <c:val>
            <c:numRef>
              <c:f>'[1]Расчет текучести'!$N$100:$P$100</c:f>
              <c:numCache>
                <c:formatCode>General</c:formatCode>
                <c:ptCount val="3"/>
                <c:pt idx="0">
                  <c:v>20</c:v>
                </c:pt>
                <c:pt idx="1">
                  <c:v>40</c:v>
                </c:pt>
                <c:pt idx="2">
                  <c:v>60</c:v>
                </c:pt>
              </c:numCache>
            </c:numRef>
          </c:val>
        </c:ser>
        <c:ser>
          <c:idx val="4"/>
          <c:order val="1"/>
          <c:tx>
            <c:v>СП не в срок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'[1]Расчет текучести'!$N$99:$P$99</c:f>
              <c:strCache>
                <c:ptCount val="3"/>
                <c:pt idx="0">
                  <c:v>1 пол-е</c:v>
                </c:pt>
                <c:pt idx="1">
                  <c:v>2 пол-е</c:v>
                </c:pt>
                <c:pt idx="2">
                  <c:v>год</c:v>
                </c:pt>
              </c:strCache>
            </c:strRef>
          </c:cat>
          <c:val>
            <c:numRef>
              <c:f>'[1]Расчет текучести'!$N$101:$P$101</c:f>
              <c:numCache>
                <c:formatCode>General</c:formatCode>
                <c:ptCount val="3"/>
                <c:pt idx="0">
                  <c:v>6</c:v>
                </c:pt>
                <c:pt idx="1">
                  <c:v>15</c:v>
                </c:pt>
                <c:pt idx="2">
                  <c:v>21</c:v>
                </c:pt>
              </c:numCache>
            </c:numRef>
          </c:val>
        </c:ser>
        <c:ser>
          <c:idx val="5"/>
          <c:order val="2"/>
          <c:tx>
            <c:v>По рекомендации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'[1]Расчет текучести'!$N$99:$P$99</c:f>
              <c:strCache>
                <c:ptCount val="3"/>
                <c:pt idx="0">
                  <c:v>1 пол-е</c:v>
                </c:pt>
                <c:pt idx="1">
                  <c:v>2 пол-е</c:v>
                </c:pt>
                <c:pt idx="2">
                  <c:v>год</c:v>
                </c:pt>
              </c:strCache>
            </c:strRef>
          </c:cat>
          <c:val>
            <c:numRef>
              <c:f>'[1]Расчет текучести'!$N$102:$P$102</c:f>
              <c:numCache>
                <c:formatCode>General</c:formatCode>
                <c:ptCount val="3"/>
                <c:pt idx="0">
                  <c:v>18</c:v>
                </c:pt>
                <c:pt idx="1">
                  <c:v>18</c:v>
                </c:pt>
                <c:pt idx="2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335032"/>
        <c:axId val="253335424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'[2]Расчет текучести'!$N$105:$P$105</c15:sqref>
                        </c15:formulaRef>
                      </c:ext>
                    </c:extLst>
                    <c:strCache>
                      <c:ptCount val="3"/>
                      <c:pt idx="0">
                        <c:v>1 пол-е</c:v>
                      </c:pt>
                      <c:pt idx="1">
                        <c:v>2 пол-е</c:v>
                      </c:pt>
                      <c:pt idx="2">
                        <c:v>год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'[2]Расчет текучести'!$N$106:$P$106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48</c:v>
                      </c:pt>
                      <c:pt idx="1">
                        <c:v>0</c:v>
                      </c:pt>
                      <c:pt idx="2">
                        <c:v>48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4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'[2]Расчет текучести'!$N$105:$P$105</c15:sqref>
                        </c15:formulaRef>
                      </c:ext>
                    </c:extLst>
                    <c:strCache>
                      <c:ptCount val="3"/>
                      <c:pt idx="0">
                        <c:v>1 пол-е</c:v>
                      </c:pt>
                      <c:pt idx="1">
                        <c:v>2 пол-е</c:v>
                      </c:pt>
                      <c:pt idx="2">
                        <c:v>год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'[2]Расчет текучести'!$N$107:$P$107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5</c:v>
                      </c:pt>
                      <c:pt idx="1">
                        <c:v>0</c:v>
                      </c:pt>
                      <c:pt idx="2">
                        <c:v>5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5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'[2]Расчет текучести'!$N$105:$P$105</c15:sqref>
                        </c15:formulaRef>
                      </c:ext>
                    </c:extLst>
                    <c:strCache>
                      <c:ptCount val="3"/>
                      <c:pt idx="0">
                        <c:v>1 пол-е</c:v>
                      </c:pt>
                      <c:pt idx="1">
                        <c:v>2 пол-е</c:v>
                      </c:pt>
                      <c:pt idx="2">
                        <c:v>год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'[2]Расчет текучести'!$N$108:$P$108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7</c:v>
                      </c:pt>
                      <c:pt idx="1">
                        <c:v>0</c:v>
                      </c:pt>
                      <c:pt idx="2">
                        <c:v>7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5333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3335424"/>
        <c:crosses val="autoZero"/>
        <c:auto val="1"/>
        <c:lblAlgn val="ctr"/>
        <c:lblOffset val="100"/>
        <c:noMultiLvlLbl val="0"/>
      </c:catAx>
      <c:valAx>
        <c:axId val="25333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Количество чел.</a:t>
                </a:r>
              </a:p>
            </c:rich>
          </c:tx>
          <c:layout>
            <c:manualLayout>
              <c:xMode val="edge"/>
              <c:yMode val="edge"/>
              <c:x val="0.15880149812734101"/>
              <c:y val="0.2743654114365409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33350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5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18676167794203"/>
          <c:y val="0.159990285855452"/>
          <c:w val="0.38524874040477802"/>
          <c:h val="0.6800194282890960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DA341"/>
              </a:solidFill>
            </c:spPr>
          </c:dPt>
          <c:dPt>
            <c:idx val="1"/>
            <c:bubble3D val="0"/>
            <c:spPr>
              <a:solidFill>
                <a:srgbClr val="FFFF4F"/>
              </a:solidFill>
            </c:spPr>
          </c:dPt>
          <c:dPt>
            <c:idx val="2"/>
            <c:bubble3D val="0"/>
            <c:spPr>
              <a:solidFill>
                <a:srgbClr val="21FF2C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проект!$J$25:$J$28</c:f>
              <c:numCache>
                <c:formatCode>#,##0</c:formatCode>
                <c:ptCount val="4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dPt>
            <c:idx val="1"/>
            <c:bubble3D val="0"/>
            <c:spPr>
              <a:noFill/>
            </c:spPr>
          </c:dPt>
          <c:dPt>
            <c:idx val="2"/>
            <c:bubble3D val="0"/>
            <c:spPr>
              <a:solidFill>
                <a:schemeClr val="accent2"/>
              </a:solidFill>
              <a:ln>
                <a:solidFill>
                  <a:srgbClr val="C00000"/>
                </a:solidFill>
              </a:ln>
            </c:spPr>
          </c:dPt>
          <c:dPt>
            <c:idx val="3"/>
            <c:bubble3D val="0"/>
            <c:spPr>
              <a:noFill/>
            </c:spPr>
          </c:dPt>
          <c:dPt>
            <c:idx val="4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dPt>
          <c:dPt>
            <c:idx val="5"/>
            <c:bubble3D val="0"/>
            <c:spPr>
              <a:noFill/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strRef>
                  <c:f>проект!$G$21</c:f>
                  <c:strCache>
                    <c:ptCount val="1"/>
                    <c:pt idx="0">
                      <c:v>44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{FE47D479-0DB7-47C1-92A2-B88901F2B2A9}</c15:txfldGUID>
                      <c15:f>проект!$G$21</c15:f>
                      <c15:dlblFieldTableCache>
                        <c:ptCount val="1"/>
                        <c:pt idx="0">
                          <c:v>44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tx>
                <c:strRef>
                  <c:f>проект!$F$21</c:f>
                  <c:strCache>
                    <c:ptCount val="1"/>
                    <c:pt idx="0">
                      <c:v>90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{2EBA3AA5-3C19-48E1-8AF7-57ABAEDF6768}</c15:txfldGUID>
                      <c15:f>проект!$F$21</c15:f>
                      <c15:dlblFieldTableCache>
                        <c:ptCount val="1"/>
                        <c:pt idx="0">
                          <c:v>90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проект!$K$25:$K$30</c:f>
              <c:numCache>
                <c:formatCode>#,##0</c:formatCode>
                <c:ptCount val="6"/>
                <c:pt idx="0">
                  <c:v>0</c:v>
                </c:pt>
                <c:pt idx="1">
                  <c:v>44</c:v>
                </c:pt>
                <c:pt idx="2">
                  <c:v>6</c:v>
                </c:pt>
                <c:pt idx="3">
                  <c:v>46</c:v>
                </c:pt>
                <c:pt idx="4">
                  <c:v>6</c:v>
                </c:pt>
                <c:pt idx="5">
                  <c:v>1110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6983" cy="6087241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4432</xdr:colOff>
      <xdr:row>1</xdr:row>
      <xdr:rowOff>97742</xdr:rowOff>
    </xdr:from>
    <xdr:ext cx="1727845" cy="248851"/>
    <xdr:sp macro="" textlink="">
      <xdr:nvSpPr>
        <xdr:cNvPr id="29" name="TextBox 28"/>
        <xdr:cNvSpPr txBox="1"/>
      </xdr:nvSpPr>
      <xdr:spPr>
        <a:xfrm>
          <a:off x="385432" y="1612217"/>
          <a:ext cx="172784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 b="0" i="1"/>
            <a:t>Выполнение плана за 6мес.</a:t>
          </a:r>
        </a:p>
      </xdr:txBody>
    </xdr:sp>
    <xdr:clientData/>
  </xdr:oneCellAnchor>
  <xdr:twoCellAnchor>
    <xdr:from>
      <xdr:col>0</xdr:col>
      <xdr:colOff>379339</xdr:colOff>
      <xdr:row>3</xdr:row>
      <xdr:rowOff>136421</xdr:rowOff>
    </xdr:from>
    <xdr:to>
      <xdr:col>9</xdr:col>
      <xdr:colOff>81280</xdr:colOff>
      <xdr:row>16</xdr:row>
      <xdr:rowOff>60960</xdr:rowOff>
    </xdr:to>
    <xdr:graphicFrame macro="">
      <xdr:nvGraphicFramePr>
        <xdr:cNvPr id="13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539750</xdr:colOff>
      <xdr:row>0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9133417" y="53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0.08637</cdr:x>
      <cdr:y>0.69933</cdr:y>
    </cdr:from>
    <cdr:ext cx="2899384" cy="448243"/>
    <cdr:sp macro="" textlink="">
      <cdr:nvSpPr>
        <cdr:cNvPr id="13" name="TextBox 12"/>
        <cdr:cNvSpPr txBox="1"/>
      </cdr:nvSpPr>
      <cdr:spPr>
        <a:xfrm xmlns:a="http://schemas.openxmlformats.org/drawingml/2006/main">
          <a:off x="308586" y="1657804"/>
          <a:ext cx="2899384" cy="448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rtlCol="0"/>
        <a:lstStyle xmlns:a="http://schemas.openxmlformats.org/drawingml/2006/main"/>
        <a:p xmlns:a="http://schemas.openxmlformats.org/drawingml/2006/main">
          <a:r>
            <a:rPr lang="ru-RU" sz="1200" baseline="0"/>
            <a:t>. Сумма договорных контрактов 44млн.р.</a:t>
          </a:r>
          <a:endParaRPr lang="ru-RU" sz="1200"/>
        </a:p>
      </cdr:txBody>
    </cdr:sp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06.15/&#1058;&#1077;&#1082;&#1091;&#1095;&#1082;&#1072;/&#1050;&#1085;&#1080;&#1075;&#1072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текучести"/>
      <sheetName val="Прием 1е полугодие"/>
      <sheetName val="прием 2е полугодие 2014"/>
      <sheetName val="Лист1"/>
    </sheetNames>
    <sheetDataSet>
      <sheetData sheetId="0">
        <row r="2">
          <cell r="B2" t="str">
            <v>янв</v>
          </cell>
        </row>
        <row r="99">
          <cell r="N99" t="str">
            <v>1 пол-е</v>
          </cell>
          <cell r="O99" t="str">
            <v>2 пол-е</v>
          </cell>
          <cell r="P99" t="str">
            <v>год</v>
          </cell>
        </row>
        <row r="100">
          <cell r="N100">
            <v>20</v>
          </cell>
          <cell r="O100">
            <v>40</v>
          </cell>
          <cell r="P100">
            <v>60</v>
          </cell>
        </row>
        <row r="101">
          <cell r="N101">
            <v>6</v>
          </cell>
          <cell r="O101">
            <v>15</v>
          </cell>
          <cell r="P101">
            <v>21</v>
          </cell>
        </row>
        <row r="102">
          <cell r="N102">
            <v>18</v>
          </cell>
          <cell r="O102">
            <v>18</v>
          </cell>
          <cell r="P102">
            <v>36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текучест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38"/>
  <sheetViews>
    <sheetView tabSelected="1" topLeftCell="A9" zoomScale="125" zoomScaleNormal="125" zoomScalePageLayoutView="125" workbookViewId="0">
      <selection activeCell="G21" sqref="G21"/>
    </sheetView>
  </sheetViews>
  <sheetFormatPr defaultColWidth="8.85546875" defaultRowHeight="15" x14ac:dyDescent="0.25"/>
  <cols>
    <col min="1" max="1" width="5.7109375" style="1" customWidth="1"/>
    <col min="2" max="2" width="10.28515625" style="1" customWidth="1"/>
    <col min="3" max="3" width="6.7109375" style="1" customWidth="1"/>
    <col min="4" max="4" width="7.42578125" style="1" customWidth="1"/>
    <col min="5" max="5" width="7.7109375" style="1" customWidth="1"/>
    <col min="6" max="6" width="4.7109375" style="1" customWidth="1"/>
    <col min="7" max="7" width="5.28515625" style="1" customWidth="1"/>
    <col min="8" max="8" width="5.7109375" style="1" customWidth="1"/>
    <col min="9" max="9" width="4.42578125" style="1" customWidth="1"/>
    <col min="10" max="10" width="8.85546875" style="1"/>
    <col min="11" max="11" width="21.85546875" style="1" customWidth="1"/>
    <col min="12" max="12" width="8.85546875" style="1"/>
    <col min="13" max="14" width="10.140625" style="1" customWidth="1"/>
    <col min="15" max="15" width="13.42578125" style="1" customWidth="1"/>
    <col min="16" max="16384" width="8.85546875" style="1"/>
  </cols>
  <sheetData>
    <row r="1" spans="1:15" ht="15.75" x14ac:dyDescent="0.25">
      <c r="B1" s="3"/>
      <c r="J1" s="4"/>
      <c r="O1" s="4"/>
    </row>
    <row r="11" spans="1:15" s="2" customFormat="1" ht="24.75" customHeight="1" x14ac:dyDescent="0.25"/>
    <row r="12" spans="1:15" ht="11.25" customHeight="1" x14ac:dyDescent="0.25"/>
    <row r="13" spans="1:15" ht="11.25" customHeight="1" x14ac:dyDescent="0.25">
      <c r="J13" s="4"/>
      <c r="K13" s="4"/>
    </row>
    <row r="14" spans="1:15" ht="15" customHeight="1" x14ac:dyDescent="0.25">
      <c r="J14" s="4"/>
      <c r="K14" s="4"/>
    </row>
    <row r="15" spans="1:15" ht="13.5" customHeight="1" x14ac:dyDescent="0.25">
      <c r="J15" s="4"/>
      <c r="K15" s="4"/>
    </row>
    <row r="16" spans="1:15" ht="11.2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O16" s="4"/>
    </row>
    <row r="17" spans="1:18" ht="15.75" customHeight="1" thickBot="1" x14ac:dyDescent="0.35">
      <c r="A17"/>
      <c r="C17" s="23" t="s">
        <v>15</v>
      </c>
      <c r="O17" s="4"/>
    </row>
    <row r="18" spans="1:18" ht="9" customHeight="1" thickBot="1" x14ac:dyDescent="0.3">
      <c r="A18"/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4"/>
      <c r="N18" s="4"/>
    </row>
    <row r="19" spans="1:18" x14ac:dyDescent="0.25">
      <c r="A19"/>
      <c r="C19" s="15"/>
      <c r="D19" s="24"/>
      <c r="E19" s="25"/>
      <c r="F19" s="25"/>
      <c r="G19" s="26"/>
      <c r="H19" s="13"/>
      <c r="I19" s="13"/>
      <c r="J19" s="13"/>
      <c r="K19" s="13"/>
      <c r="L19" s="27"/>
      <c r="M19" s="16"/>
    </row>
    <row r="20" spans="1:18" x14ac:dyDescent="0.25">
      <c r="A20"/>
      <c r="C20" s="15"/>
      <c r="D20" s="28"/>
      <c r="E20" s="20" t="s">
        <v>0</v>
      </c>
      <c r="F20" s="21">
        <v>600</v>
      </c>
      <c r="G20" s="8"/>
      <c r="H20" s="5"/>
      <c r="I20" s="5"/>
      <c r="J20" s="5"/>
      <c r="K20" s="5"/>
      <c r="L20" s="29"/>
      <c r="M20" s="16"/>
    </row>
    <row r="21" spans="1:18" x14ac:dyDescent="0.25">
      <c r="A21"/>
      <c r="C21" s="15"/>
      <c r="D21" s="28"/>
      <c r="E21" s="20" t="s">
        <v>1</v>
      </c>
      <c r="F21" s="22">
        <v>90</v>
      </c>
      <c r="G21" s="36">
        <v>44</v>
      </c>
      <c r="H21" s="8"/>
      <c r="I21" s="6" t="s">
        <v>2</v>
      </c>
      <c r="J21" s="8"/>
      <c r="K21" s="8"/>
      <c r="L21" s="29"/>
      <c r="M21" s="16"/>
    </row>
    <row r="22" spans="1:18" ht="9" customHeight="1" x14ac:dyDescent="0.25">
      <c r="A22"/>
      <c r="C22" s="15"/>
      <c r="D22" s="28"/>
      <c r="E22" s="9"/>
      <c r="G22" s="8"/>
      <c r="H22" s="8"/>
      <c r="I22"/>
      <c r="J22"/>
      <c r="K22"/>
      <c r="L22" s="29"/>
      <c r="M22" s="16"/>
    </row>
    <row r="23" spans="1:18" x14ac:dyDescent="0.25">
      <c r="A23"/>
      <c r="C23" s="15"/>
      <c r="D23" s="28"/>
      <c r="E23" s="8"/>
      <c r="G23" s="8"/>
      <c r="H23" s="8"/>
      <c r="I23"/>
      <c r="J23"/>
      <c r="K23"/>
      <c r="L23" s="29"/>
      <c r="M23" s="16"/>
    </row>
    <row r="24" spans="1:18" x14ac:dyDescent="0.25">
      <c r="A24"/>
      <c r="C24" s="15"/>
      <c r="D24" s="28"/>
      <c r="E24" s="8"/>
      <c r="F24" s="8"/>
      <c r="G24" s="7" t="s">
        <v>3</v>
      </c>
      <c r="H24" s="8"/>
      <c r="I24" s="7"/>
      <c r="J24" s="7" t="s">
        <v>4</v>
      </c>
      <c r="K24" s="7" t="s">
        <v>5</v>
      </c>
      <c r="L24" s="29"/>
      <c r="M24" s="16"/>
    </row>
    <row r="25" spans="1:18" x14ac:dyDescent="0.25">
      <c r="A25"/>
      <c r="C25" s="15"/>
      <c r="D25" s="28"/>
      <c r="E25" s="8"/>
      <c r="F25" s="7" t="s">
        <v>6</v>
      </c>
      <c r="G25" s="10">
        <v>0</v>
      </c>
      <c r="H25" s="8"/>
      <c r="I25" s="7" t="s">
        <v>7</v>
      </c>
      <c r="J25" s="10">
        <f>J28/3</f>
        <v>200</v>
      </c>
      <c r="K25" s="11">
        <v>0</v>
      </c>
      <c r="L25" s="30" t="s">
        <v>8</v>
      </c>
      <c r="M25" s="16"/>
    </row>
    <row r="26" spans="1:18" x14ac:dyDescent="0.25">
      <c r="A26"/>
      <c r="C26" s="15"/>
      <c r="D26" s="28"/>
      <c r="E26" s="8"/>
      <c r="F26" s="7" t="s">
        <v>9</v>
      </c>
      <c r="G26" s="10">
        <f>G27/2</f>
        <v>300</v>
      </c>
      <c r="H26" s="8"/>
      <c r="I26" s="7" t="s">
        <v>10</v>
      </c>
      <c r="J26" s="10">
        <f>J28/3</f>
        <v>200</v>
      </c>
      <c r="K26" s="10">
        <f>MIN(F21:G21)</f>
        <v>44</v>
      </c>
      <c r="M26" s="16"/>
    </row>
    <row r="27" spans="1:18" x14ac:dyDescent="0.25">
      <c r="A27"/>
      <c r="C27" s="15"/>
      <c r="D27" s="28"/>
      <c r="E27" s="8"/>
      <c r="F27" s="7" t="s">
        <v>11</v>
      </c>
      <c r="G27" s="10">
        <f>F20</f>
        <v>600</v>
      </c>
      <c r="H27" s="8"/>
      <c r="I27" s="7" t="s">
        <v>12</v>
      </c>
      <c r="J27" s="10">
        <f>J28/3</f>
        <v>200</v>
      </c>
      <c r="K27" s="10">
        <v>6</v>
      </c>
      <c r="L27" s="30" t="s">
        <v>5</v>
      </c>
      <c r="M27" s="16"/>
    </row>
    <row r="28" spans="1:18" x14ac:dyDescent="0.25">
      <c r="C28" s="15"/>
      <c r="D28" s="28"/>
      <c r="E28" s="8"/>
      <c r="F28" s="8"/>
      <c r="G28" s="8"/>
      <c r="H28" s="8"/>
      <c r="I28" s="7" t="s">
        <v>14</v>
      </c>
      <c r="J28" s="34">
        <f>G27</f>
        <v>600</v>
      </c>
      <c r="K28" s="35">
        <f>MAX(F21:G21)-K26</f>
        <v>46</v>
      </c>
      <c r="L28" s="30" t="s">
        <v>13</v>
      </c>
      <c r="M28" s="16"/>
      <c r="N28"/>
      <c r="O28"/>
      <c r="P28"/>
      <c r="Q28"/>
      <c r="R28"/>
    </row>
    <row r="29" spans="1:18" x14ac:dyDescent="0.25">
      <c r="C29" s="15"/>
      <c r="D29" s="28"/>
      <c r="E29" s="8"/>
      <c r="F29" s="8"/>
      <c r="G29" s="8"/>
      <c r="H29" s="8"/>
      <c r="I29" s="8"/>
      <c r="J29" s="35"/>
      <c r="K29" s="35">
        <v>6</v>
      </c>
      <c r="L29" s="30" t="s">
        <v>5</v>
      </c>
      <c r="M29" s="16"/>
    </row>
    <row r="30" spans="1:18" x14ac:dyDescent="0.25">
      <c r="C30" s="15"/>
      <c r="D30" s="28"/>
      <c r="E30" s="8"/>
      <c r="F30" s="8"/>
      <c r="G30" s="8"/>
      <c r="H30" s="8"/>
      <c r="I30" s="8"/>
      <c r="J30" s="35"/>
      <c r="K30" s="35">
        <f>J28*2-K28-K26</f>
        <v>1110</v>
      </c>
      <c r="L30" s="29"/>
      <c r="M30" s="16"/>
    </row>
    <row r="31" spans="1:18" ht="15.75" thickBot="1" x14ac:dyDescent="0.3">
      <c r="C31" s="15"/>
      <c r="D31" s="31"/>
      <c r="E31" s="32"/>
      <c r="F31" s="32"/>
      <c r="G31" s="32"/>
      <c r="H31" s="32"/>
      <c r="I31" s="32"/>
      <c r="J31" s="33"/>
      <c r="K31" s="35"/>
      <c r="L31" s="30"/>
      <c r="M31" s="16"/>
    </row>
    <row r="32" spans="1:18" ht="15.75" thickBot="1" x14ac:dyDescent="0.3"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9"/>
    </row>
    <row r="33" spans="3:13" x14ac:dyDescent="0.25">
      <c r="C33"/>
      <c r="D33"/>
      <c r="E33"/>
      <c r="F33"/>
      <c r="G33"/>
      <c r="H33"/>
      <c r="I33"/>
      <c r="J33"/>
      <c r="K33"/>
      <c r="L33"/>
      <c r="M33"/>
    </row>
    <row r="34" spans="3:13" x14ac:dyDescent="0.25">
      <c r="C34"/>
      <c r="D34"/>
      <c r="E34"/>
      <c r="F34"/>
      <c r="G34"/>
      <c r="H34"/>
      <c r="I34"/>
      <c r="J34"/>
      <c r="K34"/>
      <c r="L34"/>
      <c r="M34"/>
    </row>
    <row r="35" spans="3:13" x14ac:dyDescent="0.25">
      <c r="C35"/>
      <c r="D35"/>
      <c r="E35"/>
      <c r="F35"/>
      <c r="G35"/>
      <c r="H35"/>
      <c r="I35"/>
      <c r="J35"/>
      <c r="K35"/>
      <c r="L35"/>
      <c r="M35"/>
    </row>
    <row r="36" spans="3:13" x14ac:dyDescent="0.25">
      <c r="C36"/>
      <c r="D36"/>
      <c r="E36"/>
      <c r="F36"/>
      <c r="G36"/>
      <c r="H36"/>
      <c r="I36"/>
      <c r="J36"/>
      <c r="K36"/>
      <c r="L36"/>
      <c r="M36"/>
    </row>
    <row r="37" spans="3:13" x14ac:dyDescent="0.25">
      <c r="C37"/>
      <c r="D37"/>
      <c r="E37"/>
      <c r="F37"/>
      <c r="G37"/>
      <c r="H37"/>
      <c r="I37"/>
      <c r="J37"/>
      <c r="K37"/>
      <c r="L37"/>
      <c r="M37"/>
    </row>
    <row r="38" spans="3:13" x14ac:dyDescent="0.25">
      <c r="C38"/>
      <c r="D38"/>
      <c r="E38"/>
      <c r="F38"/>
      <c r="G38"/>
      <c r="H38"/>
      <c r="I38"/>
      <c r="J38"/>
      <c r="K38"/>
      <c r="L38"/>
      <c r="M38"/>
    </row>
  </sheetData>
  <pageMargins left="0.25" right="0.25" top="0.75" bottom="0.75" header="0.3" footer="0.3"/>
  <pageSetup paperSize="8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O21"/>
  <sheetViews>
    <sheetView zoomScale="70" zoomScaleNormal="70" zoomScalePageLayoutView="70" workbookViewId="0">
      <selection activeCell="L19" sqref="A1:L19"/>
    </sheetView>
  </sheetViews>
  <sheetFormatPr defaultColWidth="8.85546875" defaultRowHeight="15" x14ac:dyDescent="0.25"/>
  <cols>
    <col min="1" max="1" width="8.85546875" style="1"/>
    <col min="3" max="3" width="12" bestFit="1" customWidth="1"/>
    <col min="4" max="6" width="14.140625" bestFit="1" customWidth="1"/>
    <col min="7" max="7" width="14.28515625" bestFit="1" customWidth="1"/>
    <col min="8" max="8" width="14.42578125" customWidth="1"/>
    <col min="9" max="9" width="12.85546875" bestFit="1" customWidth="1"/>
    <col min="10" max="10" width="13.42578125" customWidth="1"/>
    <col min="11" max="11" width="12" customWidth="1"/>
    <col min="12" max="12" width="11.42578125" customWidth="1"/>
    <col min="13" max="13" width="11.42578125" style="1" customWidth="1"/>
    <col min="14" max="14" width="12.140625" customWidth="1"/>
    <col min="15" max="15" width="11.140625" customWidth="1"/>
    <col min="16" max="16" width="9.85546875" bestFit="1" customWidth="1"/>
    <col min="18" max="18" width="7.140625" bestFit="1" customWidth="1"/>
    <col min="19" max="19" width="10" customWidth="1"/>
    <col min="20" max="20" width="11.42578125" customWidth="1"/>
    <col min="21" max="21" width="12.28515625" customWidth="1"/>
    <col min="22" max="22" width="13.85546875" customWidth="1"/>
  </cols>
  <sheetData>
    <row r="1" spans="13:67" s="1" customFormat="1" x14ac:dyDescent="0.25"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</row>
    <row r="2" spans="13:67" x14ac:dyDescent="0.25">
      <c r="M2"/>
    </row>
    <row r="3" spans="13:67" x14ac:dyDescent="0.25">
      <c r="M3"/>
    </row>
    <row r="4" spans="13:67" x14ac:dyDescent="0.25">
      <c r="M4"/>
    </row>
    <row r="5" spans="13:67" x14ac:dyDescent="0.25">
      <c r="M5"/>
    </row>
    <row r="6" spans="13:67" x14ac:dyDescent="0.25">
      <c r="M6"/>
    </row>
    <row r="7" spans="13:67" x14ac:dyDescent="0.25">
      <c r="M7"/>
    </row>
    <row r="8" spans="13:67" x14ac:dyDescent="0.25">
      <c r="M8"/>
    </row>
    <row r="9" spans="13:67" x14ac:dyDescent="0.25">
      <c r="M9"/>
    </row>
    <row r="10" spans="13:67" x14ac:dyDescent="0.25">
      <c r="M10"/>
    </row>
    <row r="11" spans="13:67" x14ac:dyDescent="0.25">
      <c r="M11"/>
    </row>
    <row r="12" spans="13:67" x14ac:dyDescent="0.25">
      <c r="M12"/>
    </row>
    <row r="13" spans="13:67" x14ac:dyDescent="0.25">
      <c r="M13"/>
    </row>
    <row r="14" spans="13:67" x14ac:dyDescent="0.25">
      <c r="M14"/>
    </row>
    <row r="15" spans="13:67" x14ac:dyDescent="0.25">
      <c r="M15"/>
    </row>
    <row r="16" spans="13:67" x14ac:dyDescent="0.25">
      <c r="M16"/>
    </row>
    <row r="17" spans="13:13" x14ac:dyDescent="0.25">
      <c r="M17"/>
    </row>
    <row r="18" spans="13:13" x14ac:dyDescent="0.25">
      <c r="M18"/>
    </row>
    <row r="19" spans="13:13" x14ac:dyDescent="0.25">
      <c r="M19"/>
    </row>
    <row r="20" spans="13:13" x14ac:dyDescent="0.25">
      <c r="M20"/>
    </row>
    <row r="21" spans="13:13" x14ac:dyDescent="0.25">
      <c r="M21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Диаграммы</vt:lpstr>
      </vt:variant>
      <vt:variant>
        <vt:i4>1</vt:i4>
      </vt:variant>
    </vt:vector>
  </HeadingPairs>
  <TitlesOfParts>
    <vt:vector size="3" baseType="lpstr">
      <vt:lpstr>проект</vt:lpstr>
      <vt:lpstr>Расчёты</vt:lpstr>
      <vt:lpstr>Диаграмма1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БВ</cp:lastModifiedBy>
  <cp:lastPrinted>2015-07-01T14:23:27Z</cp:lastPrinted>
  <dcterms:created xsi:type="dcterms:W3CDTF">2015-06-04T17:41:37Z</dcterms:created>
  <dcterms:modified xsi:type="dcterms:W3CDTF">2015-07-19T16:12:58Z</dcterms:modified>
</cp:coreProperties>
</file>