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0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7" i="1" l="1" a="1"/>
  <c r="G7" i="1" s="1"/>
  <c r="G8" i="1" s="1" a="1"/>
  <c r="G8" i="1" s="1"/>
  <c r="F7" i="1"/>
  <c r="F8" i="1"/>
  <c r="F9" i="1"/>
  <c r="F10" i="1"/>
  <c r="F11" i="1"/>
  <c r="F12" i="1"/>
  <c r="F13" i="1"/>
  <c r="F14" i="1"/>
  <c r="F15" i="1"/>
  <c r="F16" i="1"/>
  <c r="D4" i="1"/>
  <c r="E4" i="1" a="1"/>
  <c r="E4" i="1" s="1"/>
  <c r="E5" i="1" a="1"/>
  <c r="E5" i="1" s="1"/>
  <c r="E6" i="1" a="1"/>
  <c r="E6" i="1"/>
  <c r="D5" i="1"/>
  <c r="D6" i="1"/>
  <c r="D7" i="1"/>
  <c r="G9" i="1" l="1" a="1"/>
  <c r="G9" i="1" s="1"/>
  <c r="E7" i="1" a="1"/>
  <c r="E7" i="1" s="1"/>
  <c r="D8" i="1"/>
  <c r="D13" i="1" s="1"/>
  <c r="G10" i="1" l="1" a="1"/>
  <c r="G10" i="1" s="1"/>
  <c r="E8" i="1" a="1"/>
  <c r="E8" i="1" s="1"/>
  <c r="D15" i="1"/>
  <c r="D16" i="1"/>
  <c r="D11" i="1"/>
  <c r="D12" i="1"/>
  <c r="D9" i="1"/>
  <c r="D10" i="1"/>
  <c r="D17" i="1"/>
  <c r="D14" i="1"/>
  <c r="G11" i="1" l="1" a="1"/>
  <c r="G11" i="1" s="1"/>
  <c r="G12" i="1" s="1" a="1"/>
  <c r="G12" i="1" s="1"/>
  <c r="E9" i="1" a="1"/>
  <c r="E9" i="1" s="1"/>
  <c r="G13" i="1" l="1" a="1"/>
  <c r="G13" i="1" s="1"/>
  <c r="E10" i="1" a="1"/>
  <c r="E10" i="1" s="1"/>
  <c r="E11" i="1" s="1" a="1"/>
  <c r="E11" i="1" s="1"/>
  <c r="E12" i="1" s="1" a="1"/>
  <c r="E12" i="1" s="1"/>
  <c r="G14" i="1" l="1" a="1"/>
  <c r="G14" i="1" s="1"/>
  <c r="E13" i="1" a="1"/>
  <c r="E13" i="1" s="1"/>
  <c r="G15" i="1" l="1" a="1"/>
  <c r="G15" i="1" s="1"/>
  <c r="G16" i="1" s="1" a="1"/>
  <c r="G16" i="1" s="1"/>
  <c r="E14" i="1" a="1"/>
  <c r="E14" i="1" s="1"/>
  <c r="E15" i="1" l="1" a="1"/>
  <c r="E15" i="1" s="1"/>
  <c r="E16" i="1" l="1" a="1"/>
  <c r="E16" i="1" s="1"/>
  <c r="E17" i="1" s="1" a="1"/>
  <c r="E17" i="1" s="1"/>
</calcChain>
</file>

<file path=xl/sharedStrings.xml><?xml version="1.0" encoding="utf-8"?>
<sst xmlns="http://schemas.openxmlformats.org/spreadsheetml/2006/main" count="19" uniqueCount="7">
  <si>
    <t>Яблоки</t>
  </si>
  <si>
    <t>Груши</t>
  </si>
  <si>
    <t>Виноград</t>
  </si>
  <si>
    <t>Ананас</t>
  </si>
  <si>
    <t>Тыква</t>
  </si>
  <si>
    <t>Ананнас</t>
  </si>
  <si>
    <t xml:space="preserve">Снизу списка должны вытягиваться те позиции которых нету в этом списке но есть в другом (дургой список на Листе2), размер списка на 2м листе всегда разный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</si>
</sst>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 applyAlignment="1">
      <alignment horizontal="center" wrapText="1"/>
    </xf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1</xdr:col>
      <xdr:colOff>19049</xdr:colOff>
      <xdr:row>2</xdr:row>
      <xdr:rowOff>95250</xdr:rowOff>
    </xdr:to>
    <xdr:sp macro="" textlink="">
      <xdr:nvSpPr>
        <xdr:cNvPr id="2" name="TextBox 1"/>
        <xdr:cNvSpPr txBox="1"/>
      </xdr:nvSpPr>
      <xdr:spPr>
        <a:xfrm>
          <a:off x="9525" y="123825"/>
          <a:ext cx="695324" cy="3333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chemeClr val="bg1"/>
              </a:solidFill>
            </a:rPr>
            <a:t>Было</a:t>
          </a:r>
        </a:p>
      </xdr:txBody>
    </xdr:sp>
    <xdr:clientData/>
  </xdr:twoCellAnchor>
  <xdr:twoCellAnchor>
    <xdr:from>
      <xdr:col>2</xdr:col>
      <xdr:colOff>9525</xdr:colOff>
      <xdr:row>0</xdr:row>
      <xdr:rowOff>104775</xdr:rowOff>
    </xdr:from>
    <xdr:to>
      <xdr:col>3</xdr:col>
      <xdr:colOff>19049</xdr:colOff>
      <xdr:row>2</xdr:row>
      <xdr:rowOff>76200</xdr:rowOff>
    </xdr:to>
    <xdr:sp macro="" textlink="">
      <xdr:nvSpPr>
        <xdr:cNvPr id="3" name="TextBox 2"/>
        <xdr:cNvSpPr txBox="1"/>
      </xdr:nvSpPr>
      <xdr:spPr>
        <a:xfrm>
          <a:off x="1381125" y="104775"/>
          <a:ext cx="695324" cy="3333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 b="1">
              <a:solidFill>
                <a:schemeClr val="bg1"/>
              </a:solidFill>
            </a:rPr>
            <a:t>Надо</a:t>
          </a:r>
        </a:p>
        <a:p>
          <a:pPr algn="ctr"/>
          <a:endParaRPr lang="ru-RU" sz="11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17"/>
  <sheetViews>
    <sheetView tabSelected="1" workbookViewId="0">
      <selection activeCell="G7" sqref="G7"/>
    </sheetView>
  </sheetViews>
  <sheetFormatPr defaultRowHeight="14.25" x14ac:dyDescent="0.2"/>
  <sheetData>
    <row r="4" spans="1:12" x14ac:dyDescent="0.2">
      <c r="A4" s="1" t="s">
        <v>0</v>
      </c>
      <c r="C4" s="1" t="s">
        <v>0</v>
      </c>
      <c r="D4" s="4" t="str">
        <f>IFERROR(IF(A4="",LOOKUP(,-1/ISNA(MATCH(Лист2!A$5:INDEX(Лист2!A:A,COUNTA(Лист2!A:A)+4),D$3:D3,)),Лист2!A$5:INDEX(Лист2!A:A,COUNTA(Лист2!A:A)+4)),A4),"")</f>
        <v>Яблоки</v>
      </c>
      <c r="E4" s="5" t="str">
        <f t="array" ref="E4">IF(A4="",INDEX(Лист2!A$1:A$999,MIN(IF(ISNA(MATCH(Лист2!A$5:A$999,E$3:E3,)),ROW(Лист2!A$5:A$999)))),A4)&amp;""</f>
        <v>Яблоки</v>
      </c>
      <c r="F4" s="1" t="s">
        <v>0</v>
      </c>
      <c r="G4" s="1" t="s">
        <v>0</v>
      </c>
    </row>
    <row r="5" spans="1:12" x14ac:dyDescent="0.2">
      <c r="A5" s="1" t="s">
        <v>1</v>
      </c>
      <c r="C5" s="1" t="s">
        <v>1</v>
      </c>
      <c r="D5" s="4" t="str">
        <f>IFERROR(IF(A5="",LOOKUP(,-1/ISNA(MATCH(Лист2!A$5:INDEX(Лист2!A:A,COUNTA(Лист2!A:A)+4),D$3:D4,)),Лист2!A$5:INDEX(Лист2!A:A,COUNTA(Лист2!A:A)+4)),A5),"")</f>
        <v>Груши</v>
      </c>
      <c r="E5" s="5" t="str">
        <f t="array" ref="E5">IF(A5="",INDEX(Лист2!A$1:A$999,MIN(IF(ISNA(MATCH(Лист2!A$5:A$999,E$3:E4,)),ROW(Лист2!A$5:A$999)))),A5)&amp;""</f>
        <v>Груши</v>
      </c>
      <c r="F5" s="1" t="s">
        <v>1</v>
      </c>
      <c r="G5" s="1" t="s">
        <v>1</v>
      </c>
    </row>
    <row r="6" spans="1:12" x14ac:dyDescent="0.2">
      <c r="A6" s="1" t="s">
        <v>2</v>
      </c>
      <c r="C6" s="1" t="s">
        <v>2</v>
      </c>
      <c r="D6" s="4" t="str">
        <f>IFERROR(IF(A6="",LOOKUP(,-1/ISNA(MATCH(Лист2!A$5:INDEX(Лист2!A:A,COUNTA(Лист2!A:A)+4),D$3:D5,)),Лист2!A$5:INDEX(Лист2!A:A,COUNTA(Лист2!A:A)+4)),A6),"")</f>
        <v>Виноград</v>
      </c>
      <c r="E6" s="5" t="str">
        <f t="array" ref="E6">IF(A6="",INDEX(Лист2!A$1:A$999,MIN(IF(ISNA(MATCH(Лист2!A$5:A$999,E$3:E5,)),ROW(Лист2!A$5:A$999)))),A6)&amp;""</f>
        <v>Виноград</v>
      </c>
      <c r="F6" s="1" t="s">
        <v>2</v>
      </c>
      <c r="G6" s="1" t="s">
        <v>2</v>
      </c>
    </row>
    <row r="7" spans="1:12" ht="14.25" customHeight="1" x14ac:dyDescent="0.2">
      <c r="A7" s="2"/>
      <c r="C7" s="2" t="s">
        <v>5</v>
      </c>
      <c r="D7" s="4" t="str">
        <f>IFERROR(IF(A7="",LOOKUP(,-1/ISNA(MATCH(Лист2!A$5:INDEX(Лист2!A:A,COUNTA(Лист2!A:A)+4),D$3:D6,)),Лист2!A$5:INDEX(Лист2!A:A,COUNTA(Лист2!A:A)+4)),A7),"")</f>
        <v>Тыква</v>
      </c>
      <c r="E7" s="5" t="str">
        <f t="array" ref="E7">IF(A7="",INDEX(Лист2!A$1:A$999,MIN(IF(ISNA(MATCH(Лист2!A$5:A$999,E$3:E6,)),ROW(Лист2!A$5:A$999)))),A7)&amp;""</f>
        <v>Ананас</v>
      </c>
      <c r="F7" s="2" t="str">
        <f>IFERROR(LOOKUP(,-1/ISNA(MATCH(Лист2!A$5:INDEX(Лист2!A:A,COUNTA(Лист2!A:A)+4),D$3:D6,)),Лист2!A$5:INDEX(Лист2!A:A,COUNTA(Лист2!A:A)+4)),"")</f>
        <v>Тыква</v>
      </c>
      <c r="G7" s="2" t="str">
        <f t="array" ref="G7">INDEX(Лист2!A$1:A$999,MIN(IF(ISNA(MATCH(Лист2!A$5:A$999,G$3:G6,)),ROW(Лист2!A$5:A$999))))&amp;""</f>
        <v>Ананас</v>
      </c>
    </row>
    <row r="8" spans="1:12" ht="28.5" customHeight="1" x14ac:dyDescent="0.2">
      <c r="A8" s="2"/>
      <c r="C8" s="2" t="s">
        <v>4</v>
      </c>
      <c r="D8" s="4" t="str">
        <f>IFERROR(IF(A8="",LOOKUP(,-1/ISNA(MATCH(Лист2!A$5:INDEX(Лист2!A:A,COUNTA(Лист2!A:A)+4),D$3:D7,)),Лист2!A$5:INDEX(Лист2!A:A,COUNTA(Лист2!A:A)+4)),A8),"")</f>
        <v>Ананас</v>
      </c>
      <c r="E8" s="5" t="str">
        <f t="array" ref="E8">IF(A8="",INDEX(Лист2!A$1:A$999,MIN(IF(ISNA(MATCH(Лист2!A$5:A$999,E$3:E7,)),ROW(Лист2!A$5:A$999)))),A8)&amp;""</f>
        <v>Тыква</v>
      </c>
      <c r="F8" s="2" t="str">
        <f>IFERROR(LOOKUP(,-1/ISNA(MATCH(Лист2!A$5:INDEX(Лист2!A:A,COUNTA(Лист2!A:A)+4),D$3:D7,)),Лист2!A$5:INDEX(Лист2!A:A,COUNTA(Лист2!A:A)+4)),"")</f>
        <v>Ананас</v>
      </c>
      <c r="G8" s="2" t="str">
        <f t="array" ref="G8">INDEX(Лист2!A$1:A$999,MIN(IF(ISNA(MATCH(Лист2!A$5:A$999,G$3:G7,)),ROW(Лист2!A$5:A$999))))&amp;""</f>
        <v>Тыква</v>
      </c>
    </row>
    <row r="9" spans="1:12" x14ac:dyDescent="0.2">
      <c r="D9" s="4" t="str">
        <f>IFERROR(IF(A9="",LOOKUP(,-1/ISNA(MATCH(Лист2!A$5:INDEX(Лист2!A:A,COUNTA(Лист2!A:A)+4),D$3:D8,)),Лист2!A$5:INDEX(Лист2!A:A,COUNTA(Лист2!A:A)+4)),A9),"")</f>
        <v/>
      </c>
      <c r="E9" s="5" t="str">
        <f t="array" ref="E9">IF(A9="",INDEX(Лист2!A$1:A$999,MIN(IF(ISNA(MATCH(Лист2!A$5:A$999,E$3:E8,)),ROW(Лист2!A$5:A$999)))),A9)&amp;""</f>
        <v/>
      </c>
      <c r="F9" s="2" t="str">
        <f>IFERROR(LOOKUP(,-1/ISNA(MATCH(Лист2!A$5:INDEX(Лист2!A:A,COUNTA(Лист2!A:A)+4),D$3:D8,)),Лист2!A$5:INDEX(Лист2!A:A,COUNTA(Лист2!A:A)+4)),"")</f>
        <v/>
      </c>
      <c r="G9" s="2" t="str">
        <f t="array" ref="G9">INDEX(Лист2!A$1:A$999,MIN(IF(ISNA(MATCH(Лист2!A$5:A$999,G$3:G8,)),ROW(Лист2!A$5:A$999))))&amp;""</f>
        <v/>
      </c>
    </row>
    <row r="10" spans="1:12" x14ac:dyDescent="0.2">
      <c r="D10" s="4" t="str">
        <f>IFERROR(IF(A10="",LOOKUP(,-1/ISNA(MATCH(Лист2!A$5:INDEX(Лист2!A:A,COUNTA(Лист2!A:A)+4),D$3:D9,)),Лист2!A$5:INDEX(Лист2!A:A,COUNTA(Лист2!A:A)+4)),A10),"")</f>
        <v/>
      </c>
      <c r="E10" s="5" t="str">
        <f t="array" ref="E10">IF(A10="",INDEX(Лист2!A$1:A$999,MIN(IF(ISNA(MATCH(Лист2!A$5:A$999,E$3:E9,)),ROW(Лист2!A$5:A$999)))),A10)&amp;""</f>
        <v/>
      </c>
      <c r="F10" s="2" t="str">
        <f>IFERROR(LOOKUP(,-1/ISNA(MATCH(Лист2!A$5:INDEX(Лист2!A:A,COUNTA(Лист2!A:A)+4),D$3:D9,)),Лист2!A$5:INDEX(Лист2!A:A,COUNTA(Лист2!A:A)+4)),"")</f>
        <v/>
      </c>
      <c r="G10" s="2" t="str">
        <f t="array" ref="G10">INDEX(Лист2!A$1:A$999,MIN(IF(ISNA(MATCH(Лист2!A$5:A$999,G$3:G9,)),ROW(Лист2!A$5:A$999))))&amp;""</f>
        <v/>
      </c>
    </row>
    <row r="11" spans="1:12" ht="14.25" customHeight="1" x14ac:dyDescent="0.2">
      <c r="D11" s="4" t="str">
        <f>IFERROR(IF(A11="",LOOKUP(,-1/ISNA(MATCH(Лист2!A$5:INDEX(Лист2!A:A,COUNTA(Лист2!A:A)+4),D$3:D10,)),Лист2!A$5:INDEX(Лист2!A:A,COUNTA(Лист2!A:A)+4)),A11),"")</f>
        <v/>
      </c>
      <c r="E11" s="5" t="str">
        <f t="array" ref="E11">IF(A11="",INDEX(Лист2!A$1:A$999,MIN(IF(ISNA(MATCH(Лист2!A$5:A$999,E$3:E10,)),ROW(Лист2!A$5:A$999)))),A11)&amp;""</f>
        <v/>
      </c>
      <c r="F11" s="2" t="str">
        <f>IFERROR(LOOKUP(,-1/ISNA(MATCH(Лист2!A$5:INDEX(Лист2!A:A,COUNTA(Лист2!A:A)+4),D$3:D10,)),Лист2!A$5:INDEX(Лист2!A:A,COUNTA(Лист2!A:A)+4)),"")</f>
        <v/>
      </c>
      <c r="G11" s="2" t="str">
        <f t="array" ref="G11">INDEX(Лист2!A$1:A$999,MIN(IF(ISNA(MATCH(Лист2!A$5:A$999,G$3:G10,)),ROW(Лист2!A$5:A$999))))&amp;""</f>
        <v/>
      </c>
      <c r="H11" s="3" t="s">
        <v>6</v>
      </c>
      <c r="I11" s="3"/>
      <c r="J11" s="3"/>
      <c r="K11" s="3"/>
      <c r="L11" s="3"/>
    </row>
    <row r="12" spans="1:12" x14ac:dyDescent="0.2">
      <c r="D12" s="4" t="str">
        <f>IFERROR(IF(A12="",LOOKUP(,-1/ISNA(MATCH(Лист2!A$5:INDEX(Лист2!A:A,COUNTA(Лист2!A:A)+4),D$3:D11,)),Лист2!A$5:INDEX(Лист2!A:A,COUNTA(Лист2!A:A)+4)),A12),"")</f>
        <v/>
      </c>
      <c r="E12" s="5" t="str">
        <f t="array" ref="E12">IF(A12="",INDEX(Лист2!A$1:A$999,MIN(IF(ISNA(MATCH(Лист2!A$5:A$999,E$3:E11,)),ROW(Лист2!A$5:A$999)))),A12)&amp;""</f>
        <v/>
      </c>
      <c r="F12" s="2" t="str">
        <f>IFERROR(LOOKUP(,-1/ISNA(MATCH(Лист2!A$5:INDEX(Лист2!A:A,COUNTA(Лист2!A:A)+4),D$3:D11,)),Лист2!A$5:INDEX(Лист2!A:A,COUNTA(Лист2!A:A)+4)),"")</f>
        <v/>
      </c>
      <c r="G12" s="2" t="str">
        <f t="array" ref="G12">INDEX(Лист2!A$1:A$999,MIN(IF(ISNA(MATCH(Лист2!A$5:A$999,G$3:G11,)),ROW(Лист2!A$5:A$999))))&amp;""</f>
        <v/>
      </c>
      <c r="H12" s="3"/>
      <c r="I12" s="3"/>
      <c r="J12" s="3"/>
      <c r="K12" s="3"/>
      <c r="L12" s="3"/>
    </row>
    <row r="13" spans="1:12" x14ac:dyDescent="0.2">
      <c r="D13" s="4" t="str">
        <f>IFERROR(IF(A13="",LOOKUP(,-1/ISNA(MATCH(Лист2!A$5:INDEX(Лист2!A:A,COUNTA(Лист2!A:A)+4),D$3:D12,)),Лист2!A$5:INDEX(Лист2!A:A,COUNTA(Лист2!A:A)+4)),A13),"")</f>
        <v/>
      </c>
      <c r="E13" s="5" t="str">
        <f t="array" ref="E13">IF(A13="",INDEX(Лист2!A$1:A$999,MIN(IF(ISNA(MATCH(Лист2!A$5:A$999,E$3:E12,)),ROW(Лист2!A$5:A$999)))),A13)&amp;""</f>
        <v/>
      </c>
      <c r="F13" s="2" t="str">
        <f>IFERROR(LOOKUP(,-1/ISNA(MATCH(Лист2!A$5:INDEX(Лист2!A:A,COUNTA(Лист2!A:A)+4),D$3:D12,)),Лист2!A$5:INDEX(Лист2!A:A,COUNTA(Лист2!A:A)+4)),"")</f>
        <v/>
      </c>
      <c r="G13" s="2" t="str">
        <f t="array" ref="G13">INDEX(Лист2!A$1:A$999,MIN(IF(ISNA(MATCH(Лист2!A$5:A$999,G$3:G12,)),ROW(Лист2!A$5:A$999))))&amp;""</f>
        <v/>
      </c>
      <c r="H13" s="3"/>
      <c r="I13" s="3"/>
      <c r="J13" s="3"/>
      <c r="K13" s="3"/>
      <c r="L13" s="3"/>
    </row>
    <row r="14" spans="1:12" x14ac:dyDescent="0.2">
      <c r="D14" s="4" t="str">
        <f>IFERROR(IF(A14="",LOOKUP(,-1/ISNA(MATCH(Лист2!A$5:INDEX(Лист2!A:A,COUNTA(Лист2!A:A)+4),D$3:D13,)),Лист2!A$5:INDEX(Лист2!A:A,COUNTA(Лист2!A:A)+4)),A14),"")</f>
        <v/>
      </c>
      <c r="E14" s="5" t="str">
        <f t="array" ref="E14">IF(A14="",INDEX(Лист2!A$1:A$999,MIN(IF(ISNA(MATCH(Лист2!A$5:A$999,E$3:E13,)),ROW(Лист2!A$5:A$999)))),A14)&amp;""</f>
        <v/>
      </c>
      <c r="F14" s="2" t="str">
        <f>IFERROR(LOOKUP(,-1/ISNA(MATCH(Лист2!A$5:INDEX(Лист2!A:A,COUNTA(Лист2!A:A)+4),D$3:D13,)),Лист2!A$5:INDEX(Лист2!A:A,COUNTA(Лист2!A:A)+4)),"")</f>
        <v/>
      </c>
      <c r="G14" s="2" t="str">
        <f t="array" ref="G14">INDEX(Лист2!A$1:A$999,MIN(IF(ISNA(MATCH(Лист2!A$5:A$999,G$3:G13,)),ROW(Лист2!A$5:A$999))))&amp;""</f>
        <v/>
      </c>
      <c r="H14" s="3"/>
      <c r="I14" s="3"/>
      <c r="J14" s="3"/>
      <c r="K14" s="3"/>
      <c r="L14" s="3"/>
    </row>
    <row r="15" spans="1:12" x14ac:dyDescent="0.2">
      <c r="D15" s="4" t="str">
        <f>IFERROR(IF(A15="",LOOKUP(,-1/ISNA(MATCH(Лист2!A$5:INDEX(Лист2!A:A,COUNTA(Лист2!A:A)+4),D$3:D14,)),Лист2!A$5:INDEX(Лист2!A:A,COUNTA(Лист2!A:A)+4)),A15),"")</f>
        <v/>
      </c>
      <c r="E15" s="5" t="str">
        <f t="array" ref="E15">IF(A15="",INDEX(Лист2!A$1:A$999,MIN(IF(ISNA(MATCH(Лист2!A$5:A$999,E$3:E14,)),ROW(Лист2!A$5:A$999)))),A15)&amp;""</f>
        <v/>
      </c>
      <c r="F15" s="2" t="str">
        <f>IFERROR(LOOKUP(,-1/ISNA(MATCH(Лист2!A$5:INDEX(Лист2!A:A,COUNTA(Лист2!A:A)+4),D$3:D14,)),Лист2!A$5:INDEX(Лист2!A:A,COUNTA(Лист2!A:A)+4)),"")</f>
        <v/>
      </c>
      <c r="G15" s="2" t="str">
        <f t="array" ref="G15">INDEX(Лист2!A$1:A$999,MIN(IF(ISNA(MATCH(Лист2!A$5:A$999,G$3:G14,)),ROW(Лист2!A$5:A$999))))&amp;""</f>
        <v/>
      </c>
      <c r="H15" s="3"/>
      <c r="I15" s="3"/>
      <c r="J15" s="3"/>
      <c r="K15" s="3"/>
      <c r="L15" s="3"/>
    </row>
    <row r="16" spans="1:12" x14ac:dyDescent="0.2">
      <c r="D16" s="4" t="str">
        <f>IFERROR(IF(A16="",LOOKUP(,-1/ISNA(MATCH(Лист2!A$5:INDEX(Лист2!A:A,COUNTA(Лист2!A:A)+4),D$3:D15,)),Лист2!A$5:INDEX(Лист2!A:A,COUNTA(Лист2!A:A)+4)),A16),"")</f>
        <v/>
      </c>
      <c r="E16" s="5" t="str">
        <f t="array" ref="E16">IF(A16="",INDEX(Лист2!A$1:A$999,MIN(IF(ISNA(MATCH(Лист2!A$5:A$999,E$3:E15,)),ROW(Лист2!A$5:A$999)))),A16)&amp;""</f>
        <v/>
      </c>
      <c r="F16" s="2" t="str">
        <f>IFERROR(LOOKUP(,-1/ISNA(MATCH(Лист2!A$5:INDEX(Лист2!A:A,COUNTA(Лист2!A:A)+4),D$3:D15,)),Лист2!A$5:INDEX(Лист2!A:A,COUNTA(Лист2!A:A)+4)),"")</f>
        <v/>
      </c>
      <c r="G16" s="2" t="str">
        <f t="array" ref="G16">INDEX(Лист2!A$1:A$999,MIN(IF(ISNA(MATCH(Лист2!A$5:A$999,G$3:G15,)),ROW(Лист2!A$5:A$999))))&amp;""</f>
        <v/>
      </c>
    </row>
    <row r="17" spans="4:5" x14ac:dyDescent="0.2">
      <c r="D17" s="4" t="str">
        <f>IFERROR(IF(A17="",LOOKUP(,-1/ISNA(MATCH(Лист2!A$5:INDEX(Лист2!A:A,COUNTA(Лист2!A:A)+4),D$3:D16,)),Лист2!A$5:INDEX(Лист2!A:A,COUNTA(Лист2!A:A)+4)),A17),"")</f>
        <v/>
      </c>
      <c r="E17" s="5" t="str">
        <f t="array" ref="E17">IF(A17="",INDEX(Лист2!A$1:A$999,MIN(IF(ISNA(MATCH(Лист2!A$5:A$999,E$3:E16,)),ROW(Лист2!A$5:A$999)))),A17)&amp;""</f>
        <v/>
      </c>
    </row>
  </sheetData>
  <mergeCells count="1">
    <mergeCell ref="H11:L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8"/>
  <sheetViews>
    <sheetView workbookViewId="0">
      <selection activeCell="H19" sqref="H19"/>
    </sheetView>
  </sheetViews>
  <sheetFormatPr defaultRowHeight="14.25" x14ac:dyDescent="0.2"/>
  <sheetData>
    <row r="5" spans="1:1" x14ac:dyDescent="0.2">
      <c r="A5" s="1" t="s">
        <v>0</v>
      </c>
    </row>
    <row r="6" spans="1:1" x14ac:dyDescent="0.2">
      <c r="A6" s="1" t="s">
        <v>3</v>
      </c>
    </row>
    <row r="7" spans="1:1" x14ac:dyDescent="0.2">
      <c r="A7" s="1" t="s">
        <v>2</v>
      </c>
    </row>
    <row r="8" spans="1:1" x14ac:dyDescent="0.2">
      <c r="A8" s="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Азизбек Гаюпов</dc:creator>
  <cp:lastModifiedBy>_Boroda_</cp:lastModifiedBy>
  <dcterms:created xsi:type="dcterms:W3CDTF">2015-07-16T08:41:53Z</dcterms:created>
  <dcterms:modified xsi:type="dcterms:W3CDTF">2015-07-16T09:39:06Z</dcterms:modified>
</cp:coreProperties>
</file>