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 defaultThemeVersion="124226"/>
  <bookViews>
    <workbookView xWindow="0" yWindow="0" windowWidth="20490" windowHeight="7755" activeTab="1"/>
  </bookViews>
  <sheets>
    <sheet name="Лист1" sheetId="2" r:id="rId1"/>
    <sheet name="Лист2" sheetId="5" r:id="rId2"/>
    <sheet name="Лист3" sheetId="6" r:id="rId3"/>
  </sheets>
  <definedNames>
    <definedName name="Месяцы">#REF!</definedName>
  </definedNames>
  <calcPr calcId="145621"/>
</workbook>
</file>

<file path=xl/calcChain.xml><?xml version="1.0" encoding="utf-8"?>
<calcChain xmlns="http://schemas.openxmlformats.org/spreadsheetml/2006/main">
  <c r="BL15" i="5" l="1" a="1"/>
  <c r="BL15" i="5" s="1"/>
  <c r="BL14" i="5" a="1"/>
  <c r="BL14" i="5" s="1"/>
  <c r="D12" i="5" l="1"/>
  <c r="D10" i="5"/>
  <c r="J12" i="5" l="1" a="1"/>
  <c r="J12" i="5"/>
  <c r="P12" i="5" s="1"/>
  <c r="AB12" i="5" s="1"/>
  <c r="J10" i="5" a="1"/>
  <c r="J10" i="5"/>
  <c r="P10" i="5" s="1"/>
  <c r="AB10" i="5" s="1"/>
  <c r="AN9" i="5" s="1"/>
  <c r="BN15" i="5" a="1"/>
  <c r="BN15" i="5"/>
  <c r="BN14" i="5" a="1"/>
  <c r="BN14" i="5" s="1"/>
  <c r="T3" i="5" l="1"/>
  <c r="C10" i="6" l="1" a="1"/>
  <c r="C10" i="6" s="1"/>
  <c r="C11" i="6" a="1"/>
  <c r="C11" i="6" s="1"/>
  <c r="C12" i="6" a="1"/>
  <c r="C12" i="6" s="1"/>
  <c r="C13" i="6" a="1"/>
  <c r="C13" i="6" s="1"/>
  <c r="C14" i="6" a="1"/>
  <c r="C14" i="6" s="1"/>
  <c r="C15" i="6" a="1"/>
  <c r="C15" i="6" s="1"/>
  <c r="C16" i="6" a="1"/>
  <c r="C16" i="6" s="1"/>
  <c r="C17" i="6" a="1"/>
  <c r="C17" i="6" s="1"/>
  <c r="C18" i="6" a="1"/>
  <c r="C18" i="6" s="1"/>
  <c r="C19" i="6" a="1"/>
  <c r="C19" i="6" s="1"/>
  <c r="C20" i="6" a="1"/>
  <c r="C20" i="6" s="1"/>
  <c r="C21" i="6" a="1"/>
  <c r="C21" i="6" s="1"/>
  <c r="C22" i="6" a="1"/>
  <c r="C22" i="6" s="1"/>
  <c r="C23" i="6" a="1"/>
  <c r="C23" i="6" s="1"/>
  <c r="C24" i="6" a="1"/>
  <c r="C24" i="6" s="1"/>
  <c r="C25" i="6" a="1"/>
  <c r="C25" i="6" s="1"/>
  <c r="C26" i="6" a="1"/>
  <c r="C26" i="6" s="1"/>
  <c r="C27" i="6" a="1"/>
  <c r="C27" i="6" s="1"/>
  <c r="C28" i="6" a="1"/>
  <c r="C28" i="6" s="1"/>
  <c r="C29" i="6" a="1"/>
  <c r="C29" i="6" s="1"/>
  <c r="C30" i="6" a="1"/>
  <c r="C30" i="6" s="1"/>
  <c r="C31" i="6" a="1"/>
  <c r="C31" i="6" s="1"/>
  <c r="C32" i="6" a="1"/>
  <c r="C32" i="6" s="1"/>
  <c r="C33" i="6" a="1"/>
  <c r="C33" i="6" s="1"/>
  <c r="C34" i="6" a="1"/>
  <c r="C34" i="6" s="1"/>
  <c r="C35" i="6" a="1"/>
  <c r="C35" i="6" s="1"/>
  <c r="C36" i="6" a="1"/>
  <c r="C36" i="6" s="1"/>
  <c r="C37" i="6" a="1"/>
  <c r="C37" i="6" s="1"/>
  <c r="C38" i="6" a="1"/>
  <c r="C38" i="6" s="1"/>
  <c r="C39" i="6" a="1"/>
  <c r="C39" i="6" s="1"/>
  <c r="C40" i="6" a="1"/>
  <c r="C40" i="6" s="1"/>
  <c r="C41" i="6" a="1"/>
  <c r="C41" i="6" s="1"/>
  <c r="C42" i="6" a="1"/>
  <c r="C42" i="6" s="1"/>
  <c r="C43" i="6" a="1"/>
  <c r="C43" i="6" s="1"/>
  <c r="C44" i="6" a="1"/>
  <c r="C44" i="6" s="1"/>
  <c r="C45" i="6" a="1"/>
  <c r="C45" i="6" s="1"/>
  <c r="C46" i="6" a="1"/>
  <c r="C46" i="6" s="1"/>
  <c r="C47" i="6" a="1"/>
  <c r="C47" i="6" s="1"/>
  <c r="C48" i="6" a="1"/>
  <c r="C48" i="6" s="1"/>
  <c r="C49" i="6" a="1"/>
  <c r="C49" i="6" s="1"/>
  <c r="C50" i="6" a="1"/>
  <c r="C50" i="6" s="1"/>
  <c r="C51" i="6" a="1"/>
  <c r="C51" i="6" s="1"/>
  <c r="C52" i="6" a="1"/>
  <c r="C52" i="6" s="1"/>
  <c r="C53" i="6" a="1"/>
  <c r="C53" i="6" s="1"/>
  <c r="C54" i="6" a="1"/>
  <c r="C54" i="6" s="1"/>
  <c r="C55" i="6" a="1"/>
  <c r="C55" i="6" s="1"/>
  <c r="C56" i="6" a="1"/>
  <c r="C56" i="6" s="1"/>
  <c r="C57" i="6" a="1"/>
  <c r="C57" i="6" s="1"/>
  <c r="C58" i="6" a="1"/>
  <c r="C58" i="6" s="1"/>
  <c r="C59" i="6" a="1"/>
  <c r="C59" i="6" s="1"/>
  <c r="C60" i="6" a="1"/>
  <c r="C60" i="6" s="1"/>
  <c r="C61" i="6" a="1"/>
  <c r="C61" i="6" s="1"/>
  <c r="C62" i="6" a="1"/>
  <c r="C62" i="6" s="1"/>
  <c r="C63" i="6" a="1"/>
  <c r="C63" i="6" s="1"/>
  <c r="C64" i="6" a="1"/>
  <c r="C64" i="6" s="1"/>
  <c r="C65" i="6" a="1"/>
  <c r="C65" i="6" s="1"/>
  <c r="C66" i="6" a="1"/>
  <c r="C66" i="6" s="1"/>
  <c r="C67" i="6" a="1"/>
  <c r="C67" i="6" s="1"/>
  <c r="C68" i="6" a="1"/>
  <c r="C68" i="6" s="1"/>
  <c r="C69" i="6" a="1"/>
  <c r="C69" i="6" s="1"/>
  <c r="C70" i="6" a="1"/>
  <c r="C70" i="6" s="1"/>
  <c r="C71" i="6" a="1"/>
  <c r="C71" i="6" s="1"/>
  <c r="C72" i="6" a="1"/>
  <c r="C72" i="6" s="1"/>
  <c r="C73" i="6" a="1"/>
  <c r="C73" i="6" s="1"/>
  <c r="C74" i="6" a="1"/>
  <c r="C74" i="6" s="1"/>
  <c r="C75" i="6" a="1"/>
  <c r="C75" i="6" s="1"/>
  <c r="C76" i="6" a="1"/>
  <c r="C76" i="6" s="1"/>
  <c r="C77" i="6" a="1"/>
  <c r="C77" i="6" s="1"/>
  <c r="C78" i="6" a="1"/>
  <c r="C78" i="6" s="1"/>
  <c r="C79" i="6" a="1"/>
  <c r="C79" i="6" s="1"/>
  <c r="C80" i="6" a="1"/>
  <c r="C80" i="6" s="1"/>
  <c r="C81" i="6" a="1"/>
  <c r="C81" i="6" s="1"/>
  <c r="C82" i="6" a="1"/>
  <c r="C82" i="6" s="1"/>
  <c r="C83" i="6" a="1"/>
  <c r="C83" i="6" s="1"/>
  <c r="C84" i="6" a="1"/>
  <c r="C84" i="6" s="1"/>
  <c r="C85" i="6" a="1"/>
  <c r="C85" i="6" s="1"/>
  <c r="C86" i="6" a="1"/>
  <c r="C86" i="6" s="1"/>
  <c r="C87" i="6" a="1"/>
  <c r="C87" i="6" s="1"/>
  <c r="C88" i="6" a="1"/>
  <c r="C88" i="6" s="1"/>
  <c r="C89" i="6" a="1"/>
  <c r="C89" i="6" s="1"/>
  <c r="C90" i="6" a="1"/>
  <c r="C90" i="6" s="1"/>
  <c r="C91" i="6" a="1"/>
  <c r="C91" i="6" s="1"/>
  <c r="C92" i="6" a="1"/>
  <c r="C92" i="6" s="1"/>
  <c r="C93" i="6" a="1"/>
  <c r="C93" i="6" s="1"/>
  <c r="C94" i="6" a="1"/>
  <c r="C94" i="6" s="1"/>
  <c r="C95" i="6" a="1"/>
  <c r="C95" i="6" s="1"/>
  <c r="C96" i="6" a="1"/>
  <c r="C96" i="6" s="1"/>
  <c r="C97" i="6" a="1"/>
  <c r="C97" i="6" s="1"/>
  <c r="C98" i="6" a="1"/>
  <c r="C98" i="6" s="1"/>
  <c r="C99" i="6" a="1"/>
  <c r="C99" i="6" s="1"/>
  <c r="C100" i="6" a="1"/>
  <c r="C100" i="6" s="1"/>
  <c r="C101" i="6" a="1"/>
  <c r="C101" i="6" s="1"/>
  <c r="C102" i="6" a="1"/>
  <c r="C102" i="6" s="1"/>
  <c r="C103" i="6" a="1"/>
  <c r="C103" i="6" s="1"/>
  <c r="C104" i="6" a="1"/>
  <c r="C104" i="6" s="1"/>
  <c r="C105" i="6" a="1"/>
  <c r="C105" i="6" s="1"/>
  <c r="C106" i="6" a="1"/>
  <c r="C106" i="6" s="1"/>
  <c r="C107" i="6" a="1"/>
  <c r="C107" i="6" s="1"/>
  <c r="C108" i="6" a="1"/>
  <c r="C108" i="6" s="1"/>
  <c r="C109" i="6" a="1"/>
  <c r="C109" i="6" s="1"/>
  <c r="C110" i="6" a="1"/>
  <c r="C110" i="6" s="1"/>
  <c r="C111" i="6" a="1"/>
  <c r="C111" i="6" s="1"/>
  <c r="C112" i="6" a="1"/>
  <c r="C112" i="6" s="1"/>
  <c r="C113" i="6" a="1"/>
  <c r="C113" i="6" s="1"/>
  <c r="C114" i="6" a="1"/>
  <c r="C114" i="6" s="1"/>
  <c r="C115" i="6" a="1"/>
  <c r="C115" i="6" s="1"/>
  <c r="C116" i="6" a="1"/>
  <c r="C116" i="6" s="1"/>
  <c r="C117" i="6" a="1"/>
  <c r="C117" i="6" s="1"/>
  <c r="C118" i="6" a="1"/>
  <c r="C118" i="6" s="1"/>
  <c r="C119" i="6" a="1"/>
  <c r="C119" i="6" s="1"/>
  <c r="C120" i="6" a="1"/>
  <c r="C120" i="6" s="1"/>
  <c r="C121" i="6" a="1"/>
  <c r="C121" i="6" s="1"/>
  <c r="C122" i="6" a="1"/>
  <c r="C122" i="6" s="1"/>
  <c r="C123" i="6" a="1"/>
  <c r="C123" i="6" s="1"/>
  <c r="C124" i="6" a="1"/>
  <c r="C124" i="6" s="1"/>
  <c r="C125" i="6" a="1"/>
  <c r="C125" i="6" s="1"/>
  <c r="C126" i="6" a="1"/>
  <c r="C126" i="6" s="1"/>
  <c r="C127" i="6" a="1"/>
  <c r="C127" i="6" s="1"/>
  <c r="C128" i="6" a="1"/>
  <c r="C128" i="6" s="1"/>
  <c r="C129" i="6" a="1"/>
  <c r="C129" i="6" s="1"/>
  <c r="C130" i="6" a="1"/>
  <c r="C130" i="6" s="1"/>
  <c r="C131" i="6" a="1"/>
  <c r="C131" i="6" s="1"/>
  <c r="C132" i="6" a="1"/>
  <c r="C132" i="6" s="1"/>
  <c r="C133" i="6" a="1"/>
  <c r="C133" i="6" s="1"/>
  <c r="C134" i="6" a="1"/>
  <c r="C134" i="6" s="1"/>
  <c r="C135" i="6" a="1"/>
  <c r="C135" i="6" s="1"/>
  <c r="C136" i="6" a="1"/>
  <c r="C136" i="6" s="1"/>
  <c r="C137" i="6" a="1"/>
  <c r="C137" i="6" s="1"/>
  <c r="C138" i="6" a="1"/>
  <c r="C138" i="6" s="1"/>
  <c r="C139" i="6" a="1"/>
  <c r="C139" i="6" s="1"/>
  <c r="C140" i="6" a="1"/>
  <c r="C140" i="6" s="1"/>
  <c r="C141" i="6" a="1"/>
  <c r="C141" i="6" s="1"/>
  <c r="C142" i="6" a="1"/>
  <c r="C142" i="6" s="1"/>
  <c r="C143" i="6" a="1"/>
  <c r="C143" i="6" s="1"/>
  <c r="C144" i="6" a="1"/>
  <c r="C144" i="6" s="1"/>
  <c r="C145" i="6" a="1"/>
  <c r="C145" i="6" s="1"/>
  <c r="C146" i="6" a="1"/>
  <c r="C146" i="6" s="1"/>
  <c r="C147" i="6" a="1"/>
  <c r="C147" i="6" s="1"/>
  <c r="C148" i="6" a="1"/>
  <c r="C148" i="6" s="1"/>
  <c r="C149" i="6" a="1"/>
  <c r="C149" i="6" s="1"/>
  <c r="C150" i="6" a="1"/>
  <c r="C150" i="6" s="1"/>
  <c r="C151" i="6" a="1"/>
  <c r="C151" i="6" s="1"/>
  <c r="C152" i="6" a="1"/>
  <c r="C152" i="6" s="1"/>
  <c r="C153" i="6" a="1"/>
  <c r="C153" i="6" s="1"/>
  <c r="C154" i="6" a="1"/>
  <c r="C154" i="6" s="1"/>
  <c r="C155" i="6" a="1"/>
  <c r="C155" i="6" s="1"/>
  <c r="C156" i="6" a="1"/>
  <c r="C156" i="6" s="1"/>
  <c r="C157" i="6" a="1"/>
  <c r="C157" i="6" s="1"/>
  <c r="C158" i="6" a="1"/>
  <c r="C158" i="6" s="1"/>
  <c r="C159" i="6" a="1"/>
  <c r="C159" i="6" s="1"/>
  <c r="C160" i="6" a="1"/>
  <c r="C160" i="6" s="1"/>
  <c r="C161" i="6" a="1"/>
  <c r="C161" i="6" s="1"/>
  <c r="C162" i="6" a="1"/>
  <c r="C162" i="6" s="1"/>
  <c r="C163" i="6" a="1"/>
  <c r="C163" i="6" s="1"/>
  <c r="C164" i="6" a="1"/>
  <c r="C164" i="6" s="1"/>
  <c r="C165" i="6" a="1"/>
  <c r="C165" i="6" s="1"/>
  <c r="C166" i="6" a="1"/>
  <c r="C166" i="6" s="1"/>
  <c r="C167" i="6" a="1"/>
  <c r="C167" i="6" s="1"/>
  <c r="C168" i="6" a="1"/>
  <c r="C168" i="6" s="1"/>
  <c r="C169" i="6" a="1"/>
  <c r="C169" i="6" s="1"/>
  <c r="C170" i="6" a="1"/>
  <c r="C170" i="6" s="1"/>
  <c r="C171" i="6" a="1"/>
  <c r="C171" i="6" s="1"/>
  <c r="C172" i="6" a="1"/>
  <c r="C172" i="6" s="1"/>
  <c r="C173" i="6" a="1"/>
  <c r="C173" i="6" s="1"/>
  <c r="C174" i="6" a="1"/>
  <c r="C174" i="6" s="1"/>
  <c r="C175" i="6" a="1"/>
  <c r="C175" i="6" s="1"/>
  <c r="C176" i="6" a="1"/>
  <c r="C176" i="6" s="1"/>
  <c r="C177" i="6" a="1"/>
  <c r="C177" i="6" s="1"/>
  <c r="C178" i="6" a="1"/>
  <c r="C178" i="6" s="1"/>
  <c r="C179" i="6" a="1"/>
  <c r="C179" i="6" s="1"/>
  <c r="C180" i="6" a="1"/>
  <c r="C180" i="6" s="1"/>
  <c r="C181" i="6" a="1"/>
  <c r="C181" i="6" s="1"/>
  <c r="C182" i="6" a="1"/>
  <c r="C182" i="6" s="1"/>
  <c r="C183" i="6" a="1"/>
  <c r="C183" i="6" s="1"/>
  <c r="C184" i="6" a="1"/>
  <c r="C184" i="6" s="1"/>
  <c r="C185" i="6" a="1"/>
  <c r="C185" i="6" s="1"/>
  <c r="C186" i="6" a="1"/>
  <c r="C186" i="6" s="1"/>
  <c r="C187" i="6" a="1"/>
  <c r="C187" i="6" s="1"/>
  <c r="C188" i="6" a="1"/>
  <c r="C188" i="6" s="1"/>
  <c r="C189" i="6" a="1"/>
  <c r="C189" i="6" s="1"/>
  <c r="C190" i="6" a="1"/>
  <c r="C190" i="6" s="1"/>
  <c r="C191" i="6" a="1"/>
  <c r="C191" i="6" s="1"/>
  <c r="C192" i="6" a="1"/>
  <c r="C192" i="6" s="1"/>
  <c r="C193" i="6" a="1"/>
  <c r="C193" i="6" s="1"/>
  <c r="C194" i="6" a="1"/>
  <c r="C194" i="6" s="1"/>
  <c r="C195" i="6" a="1"/>
  <c r="C195" i="6" s="1"/>
  <c r="C196" i="6" a="1"/>
  <c r="C196" i="6" s="1"/>
  <c r="C197" i="6" a="1"/>
  <c r="C197" i="6" s="1"/>
  <c r="C198" i="6" a="1"/>
  <c r="C198" i="6" s="1"/>
  <c r="C199" i="6" a="1"/>
  <c r="C199" i="6" s="1"/>
  <c r="C200" i="6" a="1"/>
  <c r="C200" i="6" s="1"/>
  <c r="C201" i="6" a="1"/>
  <c r="C201" i="6" s="1"/>
  <c r="C202" i="6" a="1"/>
  <c r="C202" i="6" s="1"/>
  <c r="C203" i="6" a="1"/>
  <c r="C203" i="6" s="1"/>
  <c r="C204" i="6" a="1"/>
  <c r="C204" i="6" s="1"/>
  <c r="C205" i="6" a="1"/>
  <c r="C205" i="6" s="1"/>
  <c r="C206" i="6" a="1"/>
  <c r="C206" i="6" s="1"/>
  <c r="C207" i="6" a="1"/>
  <c r="C207" i="6" s="1"/>
  <c r="C208" i="6" a="1"/>
  <c r="C208" i="6" s="1"/>
  <c r="C209" i="6" a="1"/>
  <c r="C209" i="6" s="1"/>
  <c r="C210" i="6" a="1"/>
  <c r="C210" i="6" s="1"/>
  <c r="C211" i="6" a="1"/>
  <c r="C211" i="6" s="1"/>
  <c r="C212" i="6" a="1"/>
  <c r="C212" i="6" s="1"/>
  <c r="C213" i="6" a="1"/>
  <c r="C213" i="6" s="1"/>
  <c r="C214" i="6" a="1"/>
  <c r="C214" i="6" s="1"/>
  <c r="C215" i="6" a="1"/>
  <c r="C215" i="6" s="1"/>
  <c r="C216" i="6" a="1"/>
  <c r="C216" i="6" s="1"/>
  <c r="C217" i="6" a="1"/>
  <c r="C217" i="6" s="1"/>
  <c r="C218" i="6" a="1"/>
  <c r="C218" i="6" s="1"/>
  <c r="C219" i="6" a="1"/>
  <c r="C219" i="6" s="1"/>
  <c r="C220" i="6" a="1"/>
  <c r="C220" i="6" s="1"/>
  <c r="C221" i="6" a="1"/>
  <c r="C221" i="6" s="1"/>
  <c r="C222" i="6" a="1"/>
  <c r="C222" i="6" s="1"/>
  <c r="C223" i="6" a="1"/>
  <c r="C223" i="6" s="1"/>
  <c r="C224" i="6" a="1"/>
  <c r="C224" i="6" s="1"/>
  <c r="C225" i="6" a="1"/>
  <c r="C225" i="6" s="1"/>
  <c r="C226" i="6" a="1"/>
  <c r="C226" i="6" s="1"/>
  <c r="C227" i="6" a="1"/>
  <c r="C227" i="6" s="1"/>
  <c r="C228" i="6" a="1"/>
  <c r="C228" i="6" s="1"/>
  <c r="C229" i="6" a="1"/>
  <c r="C229" i="6" s="1"/>
  <c r="C230" i="6" a="1"/>
  <c r="C230" i="6" s="1"/>
  <c r="C231" i="6" a="1"/>
  <c r="C231" i="6" s="1"/>
  <c r="C232" i="6" a="1"/>
  <c r="C232" i="6" s="1"/>
  <c r="C233" i="6" a="1"/>
  <c r="C233" i="6" s="1"/>
  <c r="C234" i="6" a="1"/>
  <c r="C234" i="6" s="1"/>
  <c r="C235" i="6" a="1"/>
  <c r="C235" i="6" s="1"/>
  <c r="C236" i="6" a="1"/>
  <c r="C236" i="6" s="1"/>
  <c r="C237" i="6" a="1"/>
  <c r="C237" i="6" s="1"/>
  <c r="C238" i="6" a="1"/>
  <c r="C238" i="6" s="1"/>
  <c r="C239" i="6" a="1"/>
  <c r="C239" i="6" s="1"/>
  <c r="C240" i="6" a="1"/>
  <c r="C240" i="6" s="1"/>
  <c r="C241" i="6" a="1"/>
  <c r="C241" i="6" s="1"/>
  <c r="C242" i="6" a="1"/>
  <c r="C242" i="6" s="1"/>
  <c r="C243" i="6" a="1"/>
  <c r="C243" i="6" s="1"/>
  <c r="C244" i="6" a="1"/>
  <c r="C244" i="6" s="1"/>
  <c r="C245" i="6" a="1"/>
  <c r="C245" i="6" s="1"/>
  <c r="C246" i="6" a="1"/>
  <c r="C246" i="6" s="1"/>
  <c r="C247" i="6" a="1"/>
  <c r="C247" i="6" s="1"/>
  <c r="C248" i="6" a="1"/>
  <c r="C248" i="6" s="1"/>
  <c r="C249" i="6" a="1"/>
  <c r="C249" i="6" s="1"/>
  <c r="C250" i="6" a="1"/>
  <c r="C250" i="6" s="1"/>
  <c r="C251" i="6" a="1"/>
  <c r="C251" i="6" s="1"/>
  <c r="C252" i="6" a="1"/>
  <c r="C252" i="6" s="1"/>
  <c r="C253" i="6" a="1"/>
  <c r="C253" i="6" s="1"/>
  <c r="C254" i="6" a="1"/>
  <c r="C254" i="6" s="1"/>
  <c r="C255" i="6" a="1"/>
  <c r="C255" i="6" s="1"/>
  <c r="C256" i="6" a="1"/>
  <c r="C256" i="6" s="1"/>
  <c r="C257" i="6" a="1"/>
  <c r="C257" i="6" s="1"/>
  <c r="C258" i="6" a="1"/>
  <c r="C258" i="6" s="1"/>
  <c r="C259" i="6" a="1"/>
  <c r="C259" i="6" s="1"/>
  <c r="C260" i="6" a="1"/>
  <c r="C260" i="6" s="1"/>
  <c r="C261" i="6" a="1"/>
  <c r="C261" i="6" s="1"/>
  <c r="C262" i="6" a="1"/>
  <c r="C262" i="6" s="1"/>
  <c r="C263" i="6" a="1"/>
  <c r="C263" i="6" s="1"/>
  <c r="C264" i="6" a="1"/>
  <c r="C264" i="6" s="1"/>
  <c r="C265" i="6" a="1"/>
  <c r="C265" i="6" s="1"/>
  <c r="C266" i="6" a="1"/>
  <c r="C266" i="6" s="1"/>
  <c r="C267" i="6" a="1"/>
  <c r="C267" i="6" s="1"/>
  <c r="C268" i="6" a="1"/>
  <c r="C268" i="6" s="1"/>
  <c r="C269" i="6" a="1"/>
  <c r="C269" i="6" s="1"/>
  <c r="C270" i="6" a="1"/>
  <c r="C270" i="6" s="1"/>
  <c r="C271" i="6" a="1"/>
  <c r="C271" i="6" s="1"/>
  <c r="C272" i="6" a="1"/>
  <c r="C272" i="6" s="1"/>
  <c r="C273" i="6" a="1"/>
  <c r="C273" i="6" s="1"/>
  <c r="C274" i="6" a="1"/>
  <c r="C274" i="6" s="1"/>
  <c r="C275" i="6" a="1"/>
  <c r="C275" i="6" s="1"/>
  <c r="C276" i="6" a="1"/>
  <c r="C276" i="6" s="1"/>
  <c r="C277" i="6" a="1"/>
  <c r="C277" i="6" s="1"/>
  <c r="C278" i="6" a="1"/>
  <c r="C278" i="6" s="1"/>
  <c r="C279" i="6" a="1"/>
  <c r="C279" i="6" s="1"/>
  <c r="C280" i="6" a="1"/>
  <c r="C280" i="6" s="1"/>
  <c r="C281" i="6" a="1"/>
  <c r="C281" i="6" s="1"/>
  <c r="C282" i="6" a="1"/>
  <c r="C282" i="6" s="1"/>
  <c r="C283" i="6" a="1"/>
  <c r="C283" i="6" s="1"/>
  <c r="C284" i="6" a="1"/>
  <c r="C284" i="6" s="1"/>
  <c r="C285" i="6" a="1"/>
  <c r="C285" i="6" s="1"/>
  <c r="C286" i="6" a="1"/>
  <c r="C286" i="6" s="1"/>
  <c r="C287" i="6" a="1"/>
  <c r="C287" i="6" s="1"/>
  <c r="C288" i="6" a="1"/>
  <c r="C288" i="6" s="1"/>
  <c r="C289" i="6" a="1"/>
  <c r="C289" i="6" s="1"/>
  <c r="C290" i="6" a="1"/>
  <c r="C290" i="6" s="1"/>
  <c r="C291" i="6" a="1"/>
  <c r="C291" i="6" s="1"/>
  <c r="C292" i="6" a="1"/>
  <c r="C292" i="6" s="1"/>
  <c r="C293" i="6" a="1"/>
  <c r="C293" i="6" s="1"/>
  <c r="C294" i="6" a="1"/>
  <c r="C294" i="6" s="1"/>
  <c r="C295" i="6" a="1"/>
  <c r="C295" i="6" s="1"/>
  <c r="C296" i="6" a="1"/>
  <c r="C296" i="6" s="1"/>
  <c r="C297" i="6" a="1"/>
  <c r="C297" i="6" s="1"/>
  <c r="C298" i="6" a="1"/>
  <c r="C298" i="6" s="1"/>
  <c r="C299" i="6" a="1"/>
  <c r="C299" i="6" s="1"/>
  <c r="C300" i="6" a="1"/>
  <c r="C300" i="6" s="1"/>
  <c r="C301" i="6" a="1"/>
  <c r="C301" i="6" s="1"/>
  <c r="C302" i="6" a="1"/>
  <c r="C302" i="6" s="1"/>
  <c r="C303" i="6" a="1"/>
  <c r="C303" i="6" s="1"/>
  <c r="C304" i="6" a="1"/>
  <c r="C304" i="6" s="1"/>
  <c r="C305" i="6" a="1"/>
  <c r="C305" i="6" s="1"/>
  <c r="C306" i="6" a="1"/>
  <c r="C306" i="6" s="1"/>
  <c r="C307" i="6" a="1"/>
  <c r="C307" i="6" s="1"/>
  <c r="C308" i="6" a="1"/>
  <c r="C308" i="6" s="1"/>
  <c r="C309" i="6" a="1"/>
  <c r="C309" i="6" s="1"/>
  <c r="C310" i="6" a="1"/>
  <c r="C310" i="6" s="1"/>
  <c r="C311" i="6" a="1"/>
  <c r="C311" i="6" s="1"/>
  <c r="C312" i="6" a="1"/>
  <c r="C312" i="6" s="1"/>
  <c r="C313" i="6" a="1"/>
  <c r="C313" i="6" s="1"/>
  <c r="C314" i="6" a="1"/>
  <c r="C314" i="6" s="1"/>
  <c r="C315" i="6" a="1"/>
  <c r="C315" i="6" s="1"/>
  <c r="C316" i="6" a="1"/>
  <c r="C316" i="6" s="1"/>
  <c r="C317" i="6" a="1"/>
  <c r="C317" i="6" s="1"/>
  <c r="C318" i="6" a="1"/>
  <c r="C318" i="6" s="1"/>
  <c r="C319" i="6" a="1"/>
  <c r="C319" i="6" s="1"/>
  <c r="C320" i="6" a="1"/>
  <c r="C320" i="6" s="1"/>
  <c r="C321" i="6" a="1"/>
  <c r="C321" i="6" s="1"/>
  <c r="C322" i="6" a="1"/>
  <c r="C322" i="6" s="1"/>
  <c r="C323" i="6" a="1"/>
  <c r="C323" i="6" s="1"/>
  <c r="C324" i="6" a="1"/>
  <c r="C324" i="6" s="1"/>
  <c r="C325" i="6" a="1"/>
  <c r="C325" i="6" s="1"/>
  <c r="C326" i="6" a="1"/>
  <c r="C326" i="6" s="1"/>
  <c r="C327" i="6" a="1"/>
  <c r="C327" i="6" s="1"/>
  <c r="C328" i="6" a="1"/>
  <c r="C328" i="6" s="1"/>
  <c r="C329" i="6" a="1"/>
  <c r="C329" i="6" s="1"/>
  <c r="C330" i="6" a="1"/>
  <c r="C330" i="6" s="1"/>
  <c r="C331" i="6" a="1"/>
  <c r="C331" i="6" s="1"/>
  <c r="C332" i="6" a="1"/>
  <c r="C332" i="6" s="1"/>
  <c r="C333" i="6" a="1"/>
  <c r="C333" i="6" s="1"/>
  <c r="C334" i="6" a="1"/>
  <c r="C334" i="6" s="1"/>
  <c r="C335" i="6" a="1"/>
  <c r="C335" i="6" s="1"/>
  <c r="C336" i="6" a="1"/>
  <c r="C336" i="6" s="1"/>
  <c r="C337" i="6" a="1"/>
  <c r="C337" i="6" s="1"/>
  <c r="C338" i="6" a="1"/>
  <c r="C338" i="6" s="1"/>
  <c r="C339" i="6" a="1"/>
  <c r="C339" i="6" s="1"/>
  <c r="C340" i="6" a="1"/>
  <c r="C340" i="6" s="1"/>
  <c r="C341" i="6" a="1"/>
  <c r="C341" i="6" s="1"/>
  <c r="C342" i="6" a="1"/>
  <c r="C342" i="6" s="1"/>
  <c r="C343" i="6" a="1"/>
  <c r="C343" i="6" s="1"/>
  <c r="C344" i="6" a="1"/>
  <c r="C344" i="6" s="1"/>
  <c r="C345" i="6" a="1"/>
  <c r="C345" i="6" s="1"/>
  <c r="C346" i="6" a="1"/>
  <c r="C346" i="6" s="1"/>
  <c r="C347" i="6" a="1"/>
  <c r="C347" i="6" s="1"/>
  <c r="C348" i="6" a="1"/>
  <c r="C348" i="6" s="1"/>
  <c r="C349" i="6" a="1"/>
  <c r="C349" i="6" s="1"/>
  <c r="C350" i="6" a="1"/>
  <c r="C350" i="6" s="1"/>
  <c r="C351" i="6" a="1"/>
  <c r="C351" i="6" s="1"/>
  <c r="C352" i="6" a="1"/>
  <c r="C352" i="6" s="1"/>
  <c r="C353" i="6" a="1"/>
  <c r="C353" i="6" s="1"/>
  <c r="C354" i="6" a="1"/>
  <c r="C354" i="6" s="1"/>
  <c r="C355" i="6" a="1"/>
  <c r="C355" i="6" s="1"/>
  <c r="C356" i="6" a="1"/>
  <c r="C356" i="6" s="1"/>
  <c r="C357" i="6" a="1"/>
  <c r="C357" i="6" s="1"/>
  <c r="C358" i="6" a="1"/>
  <c r="C358" i="6" s="1"/>
  <c r="C359" i="6" a="1"/>
  <c r="C359" i="6" s="1"/>
  <c r="C360" i="6" a="1"/>
  <c r="C360" i="6" s="1"/>
  <c r="C361" i="6" a="1"/>
  <c r="C361" i="6" s="1"/>
  <c r="C362" i="6" a="1"/>
  <c r="C362" i="6" s="1"/>
  <c r="C363" i="6" a="1"/>
  <c r="C363" i="6" s="1"/>
  <c r="C364" i="6" a="1"/>
  <c r="C364" i="6" s="1"/>
  <c r="C365" i="6" a="1"/>
  <c r="C365" i="6" s="1"/>
  <c r="C366" i="6" a="1"/>
  <c r="C366" i="6" s="1"/>
  <c r="C367" i="6" a="1"/>
  <c r="C367" i="6" s="1"/>
  <c r="C368" i="6" a="1"/>
  <c r="C368" i="6" s="1"/>
  <c r="C369" i="6" a="1"/>
  <c r="C369" i="6" s="1"/>
  <c r="C370" i="6" a="1"/>
  <c r="C370" i="6" s="1"/>
  <c r="C371" i="6" a="1"/>
  <c r="C371" i="6" s="1"/>
  <c r="C372" i="6" a="1"/>
  <c r="C372" i="6" s="1"/>
  <c r="C373" i="6" a="1"/>
  <c r="C373" i="6" s="1"/>
  <c r="C374" i="6" a="1"/>
  <c r="C374" i="6" s="1"/>
  <c r="C375" i="6" a="1"/>
  <c r="C375" i="6" s="1"/>
  <c r="C376" i="6" a="1"/>
  <c r="C376" i="6" s="1"/>
  <c r="C377" i="6" a="1"/>
  <c r="C377" i="6" s="1"/>
  <c r="C378" i="6" a="1"/>
  <c r="C378" i="6" s="1"/>
  <c r="C379" i="6" a="1"/>
  <c r="C379" i="6" s="1"/>
  <c r="C380" i="6" a="1"/>
  <c r="C380" i="6" s="1"/>
  <c r="C381" i="6" a="1"/>
  <c r="C381" i="6" s="1"/>
  <c r="C382" i="6" a="1"/>
  <c r="C382" i="6" s="1"/>
  <c r="C383" i="6" a="1"/>
  <c r="C383" i="6" s="1"/>
  <c r="C384" i="6" a="1"/>
  <c r="C384" i="6" s="1"/>
  <c r="C385" i="6" a="1"/>
  <c r="C385" i="6" s="1"/>
  <c r="C386" i="6" a="1"/>
  <c r="C386" i="6" s="1"/>
  <c r="C387" i="6" a="1"/>
  <c r="C387" i="6" s="1"/>
  <c r="C388" i="6" a="1"/>
  <c r="C388" i="6" s="1"/>
  <c r="C389" i="6" a="1"/>
  <c r="C389" i="6" s="1"/>
  <c r="C390" i="6" a="1"/>
  <c r="C390" i="6" s="1"/>
  <c r="C391" i="6" a="1"/>
  <c r="C391" i="6" s="1"/>
  <c r="C392" i="6" a="1"/>
  <c r="C392" i="6" s="1"/>
  <c r="C393" i="6" a="1"/>
  <c r="C393" i="6" s="1"/>
  <c r="C394" i="6" a="1"/>
  <c r="C394" i="6" s="1"/>
  <c r="C395" i="6" a="1"/>
  <c r="C395" i="6" s="1"/>
  <c r="C396" i="6" a="1"/>
  <c r="C396" i="6" s="1"/>
  <c r="C397" i="6" a="1"/>
  <c r="C397" i="6" s="1"/>
  <c r="C398" i="6" a="1"/>
  <c r="C398" i="6" s="1"/>
  <c r="C399" i="6" a="1"/>
  <c r="C399" i="6" s="1"/>
  <c r="C400" i="6" a="1"/>
  <c r="C400" i="6" s="1"/>
  <c r="C401" i="6" a="1"/>
  <c r="C401" i="6" s="1"/>
  <c r="C402" i="6" a="1"/>
  <c r="C402" i="6" s="1"/>
  <c r="C403" i="6" a="1"/>
  <c r="C403" i="6" s="1"/>
  <c r="C404" i="6" a="1"/>
  <c r="C404" i="6" s="1"/>
  <c r="C405" i="6" a="1"/>
  <c r="C405" i="6" s="1"/>
  <c r="C406" i="6" a="1"/>
  <c r="C406" i="6" s="1"/>
  <c r="C407" i="6" a="1"/>
  <c r="C407" i="6" s="1"/>
  <c r="C408" i="6" a="1"/>
  <c r="C408" i="6" s="1"/>
  <c r="C409" i="6" a="1"/>
  <c r="C409" i="6" s="1"/>
  <c r="C410" i="6" a="1"/>
  <c r="C410" i="6" s="1"/>
  <c r="C411" i="6" a="1"/>
  <c r="C411" i="6" s="1"/>
  <c r="C412" i="6" a="1"/>
  <c r="C412" i="6" s="1"/>
  <c r="C413" i="6" a="1"/>
  <c r="C413" i="6" s="1"/>
  <c r="C414" i="6" a="1"/>
  <c r="C414" i="6" s="1"/>
  <c r="C415" i="6" a="1"/>
  <c r="C415" i="6" s="1"/>
  <c r="C416" i="6" a="1"/>
  <c r="C416" i="6" s="1"/>
  <c r="C417" i="6" a="1"/>
  <c r="C417" i="6" s="1"/>
  <c r="C418" i="6" a="1"/>
  <c r="C418" i="6" s="1"/>
  <c r="C419" i="6" a="1"/>
  <c r="C419" i="6" s="1"/>
  <c r="C420" i="6" a="1"/>
  <c r="C420" i="6" s="1"/>
  <c r="C421" i="6" a="1"/>
  <c r="C421" i="6" s="1"/>
  <c r="C422" i="6" a="1"/>
  <c r="C422" i="6" s="1"/>
  <c r="C423" i="6" a="1"/>
  <c r="C423" i="6" s="1"/>
  <c r="C424" i="6" a="1"/>
  <c r="C424" i="6" s="1"/>
  <c r="C425" i="6" a="1"/>
  <c r="C425" i="6" s="1"/>
  <c r="C426" i="6" a="1"/>
  <c r="C426" i="6" s="1"/>
  <c r="C427" i="6" a="1"/>
  <c r="C427" i="6" s="1"/>
  <c r="C428" i="6" a="1"/>
  <c r="C428" i="6" s="1"/>
  <c r="C429" i="6" a="1"/>
  <c r="C429" i="6" s="1"/>
  <c r="C430" i="6" a="1"/>
  <c r="C430" i="6" s="1"/>
  <c r="C431" i="6" a="1"/>
  <c r="C431" i="6" s="1"/>
  <c r="C432" i="6" a="1"/>
  <c r="C432" i="6" s="1"/>
  <c r="C433" i="6" a="1"/>
  <c r="C433" i="6" s="1"/>
  <c r="C434" i="6" a="1"/>
  <c r="C434" i="6" s="1"/>
  <c r="C435" i="6" a="1"/>
  <c r="C435" i="6" s="1"/>
  <c r="C436" i="6" a="1"/>
  <c r="C436" i="6" s="1"/>
  <c r="C437" i="6" a="1"/>
  <c r="C437" i="6" s="1"/>
  <c r="C438" i="6" a="1"/>
  <c r="C438" i="6" s="1"/>
  <c r="C439" i="6" a="1"/>
  <c r="C439" i="6" s="1"/>
  <c r="C440" i="6" a="1"/>
  <c r="C440" i="6" s="1"/>
  <c r="C441" i="6" a="1"/>
  <c r="C441" i="6" s="1"/>
  <c r="C442" i="6" a="1"/>
  <c r="C442" i="6" s="1"/>
  <c r="C443" i="6" a="1"/>
  <c r="C443" i="6" s="1"/>
  <c r="C444" i="6" a="1"/>
  <c r="C444" i="6" s="1"/>
  <c r="C445" i="6" a="1"/>
  <c r="C445" i="6" s="1"/>
  <c r="C446" i="6" a="1"/>
  <c r="C446" i="6" s="1"/>
  <c r="C447" i="6" a="1"/>
  <c r="C447" i="6" s="1"/>
  <c r="C448" i="6" a="1"/>
  <c r="C448" i="6" s="1"/>
  <c r="C449" i="6" a="1"/>
  <c r="C449" i="6" s="1"/>
  <c r="C450" i="6" a="1"/>
  <c r="C450" i="6" s="1"/>
  <c r="C451" i="6" a="1"/>
  <c r="C451" i="6" s="1"/>
  <c r="C452" i="6" a="1"/>
  <c r="C452" i="6" s="1"/>
  <c r="C453" i="6" a="1"/>
  <c r="C453" i="6" s="1"/>
  <c r="C454" i="6" a="1"/>
  <c r="C454" i="6" s="1"/>
  <c r="C455" i="6" a="1"/>
  <c r="C455" i="6" s="1"/>
  <c r="C456" i="6" a="1"/>
  <c r="C456" i="6" s="1"/>
  <c r="C457" i="6" a="1"/>
  <c r="C457" i="6" s="1"/>
  <c r="C458" i="6" a="1"/>
  <c r="C458" i="6" s="1"/>
  <c r="C459" i="6" a="1"/>
  <c r="C459" i="6" s="1"/>
  <c r="C460" i="6" a="1"/>
  <c r="C460" i="6" s="1"/>
  <c r="C461" i="6" a="1"/>
  <c r="C461" i="6" s="1"/>
  <c r="C462" i="6" a="1"/>
  <c r="C462" i="6" s="1"/>
  <c r="C463" i="6" a="1"/>
  <c r="C463" i="6" s="1"/>
  <c r="C464" i="6" a="1"/>
  <c r="C464" i="6" s="1"/>
  <c r="C465" i="6" a="1"/>
  <c r="C465" i="6" s="1"/>
  <c r="C466" i="6" a="1"/>
  <c r="C466" i="6" s="1"/>
  <c r="C467" i="6" a="1"/>
  <c r="C467" i="6" s="1"/>
  <c r="C468" i="6" a="1"/>
  <c r="C468" i="6" s="1"/>
  <c r="C469" i="6" a="1"/>
  <c r="C469" i="6" s="1"/>
  <c r="C470" i="6" a="1"/>
  <c r="C470" i="6" s="1"/>
  <c r="C471" i="6" a="1"/>
  <c r="C471" i="6" s="1"/>
  <c r="C472" i="6" a="1"/>
  <c r="C472" i="6" s="1"/>
  <c r="C473" i="6" a="1"/>
  <c r="C473" i="6" s="1"/>
  <c r="C474" i="6" a="1"/>
  <c r="C474" i="6" s="1"/>
  <c r="C475" i="6" a="1"/>
  <c r="C475" i="6" s="1"/>
  <c r="C476" i="6" a="1"/>
  <c r="C476" i="6" s="1"/>
  <c r="C477" i="6" a="1"/>
  <c r="C477" i="6" s="1"/>
  <c r="C478" i="6" a="1"/>
  <c r="C478" i="6" s="1"/>
  <c r="C479" i="6" a="1"/>
  <c r="C479" i="6" s="1"/>
  <c r="C480" i="6" a="1"/>
  <c r="C480" i="6" s="1"/>
  <c r="C481" i="6" a="1"/>
  <c r="C481" i="6" s="1"/>
  <c r="C482" i="6" a="1"/>
  <c r="C482" i="6" s="1"/>
  <c r="C483" i="6" a="1"/>
  <c r="C483" i="6" s="1"/>
  <c r="C484" i="6" a="1"/>
  <c r="C484" i="6" s="1"/>
  <c r="C485" i="6" a="1"/>
  <c r="C485" i="6" s="1"/>
  <c r="C486" i="6" a="1"/>
  <c r="C486" i="6" s="1"/>
  <c r="C487" i="6" a="1"/>
  <c r="C487" i="6" s="1"/>
  <c r="C488" i="6" a="1"/>
  <c r="C488" i="6" s="1"/>
  <c r="C489" i="6" a="1"/>
  <c r="C489" i="6" s="1"/>
  <c r="C490" i="6" a="1"/>
  <c r="C490" i="6" s="1"/>
  <c r="C491" i="6" a="1"/>
  <c r="C491" i="6" s="1"/>
  <c r="C492" i="6" a="1"/>
  <c r="C492" i="6" s="1"/>
  <c r="C493" i="6" a="1"/>
  <c r="C493" i="6" s="1"/>
  <c r="C494" i="6" a="1"/>
  <c r="C494" i="6" s="1"/>
  <c r="C495" i="6" a="1"/>
  <c r="C495" i="6" s="1"/>
  <c r="C496" i="6" a="1"/>
  <c r="C496" i="6" s="1"/>
  <c r="C497" i="6" a="1"/>
  <c r="C497" i="6" s="1"/>
  <c r="C498" i="6" a="1"/>
  <c r="C498" i="6" s="1"/>
  <c r="C499" i="6" a="1"/>
  <c r="C499" i="6" s="1"/>
  <c r="C500" i="6" a="1"/>
  <c r="C500" i="6" s="1"/>
  <c r="C501" i="6" a="1"/>
  <c r="C501" i="6" s="1"/>
  <c r="C502" i="6" a="1"/>
  <c r="C502" i="6" s="1"/>
  <c r="C503" i="6" a="1"/>
  <c r="C503" i="6" s="1"/>
  <c r="C504" i="6" a="1"/>
  <c r="C504" i="6" s="1"/>
  <c r="C505" i="6" a="1"/>
  <c r="C505" i="6" s="1"/>
  <c r="C506" i="6" a="1"/>
  <c r="C506" i="6" s="1"/>
  <c r="C507" i="6" a="1"/>
  <c r="C507" i="6" s="1"/>
  <c r="C508" i="6" a="1"/>
  <c r="C508" i="6" s="1"/>
  <c r="C509" i="6" a="1"/>
  <c r="C509" i="6" s="1"/>
  <c r="C510" i="6" a="1"/>
  <c r="C510" i="6" s="1"/>
  <c r="C511" i="6" a="1"/>
  <c r="C511" i="6" s="1"/>
  <c r="C512" i="6" a="1"/>
  <c r="C512" i="6" s="1"/>
  <c r="C513" i="6" a="1"/>
  <c r="C513" i="6" s="1"/>
  <c r="C514" i="6" a="1"/>
  <c r="C514" i="6" s="1"/>
  <c r="C515" i="6" a="1"/>
  <c r="C515" i="6" s="1"/>
  <c r="C516" i="6" a="1"/>
  <c r="C516" i="6" s="1"/>
  <c r="C517" i="6" a="1"/>
  <c r="C517" i="6" s="1"/>
  <c r="C518" i="6" a="1"/>
  <c r="C518" i="6" s="1"/>
  <c r="C519" i="6" a="1"/>
  <c r="C519" i="6" s="1"/>
  <c r="C520" i="6" a="1"/>
  <c r="C520" i="6" s="1"/>
  <c r="C521" i="6" a="1"/>
  <c r="C521" i="6" s="1"/>
  <c r="C522" i="6" a="1"/>
  <c r="C522" i="6" s="1"/>
  <c r="C523" i="6" a="1"/>
  <c r="C523" i="6" s="1"/>
  <c r="C524" i="6" a="1"/>
  <c r="C524" i="6" s="1"/>
  <c r="C525" i="6" a="1"/>
  <c r="C525" i="6" s="1"/>
  <c r="C526" i="6" a="1"/>
  <c r="C526" i="6" s="1"/>
  <c r="C527" i="6" a="1"/>
  <c r="C527" i="6" s="1"/>
  <c r="C528" i="6" a="1"/>
  <c r="C528" i="6" s="1"/>
  <c r="C529" i="6" a="1"/>
  <c r="C529" i="6" s="1"/>
  <c r="C530" i="6" a="1"/>
  <c r="C530" i="6" s="1"/>
  <c r="C531" i="6" a="1"/>
  <c r="C531" i="6" s="1"/>
  <c r="C532" i="6" a="1"/>
  <c r="C532" i="6" s="1"/>
  <c r="C533" i="6" a="1"/>
  <c r="C533" i="6" s="1"/>
  <c r="C534" i="6" a="1"/>
  <c r="C534" i="6" s="1"/>
  <c r="C535" i="6" a="1"/>
  <c r="C535" i="6" s="1"/>
  <c r="C536" i="6" a="1"/>
  <c r="C536" i="6" s="1"/>
  <c r="C537" i="6" a="1"/>
  <c r="C537" i="6" s="1"/>
  <c r="C538" i="6" a="1"/>
  <c r="C538" i="6" s="1"/>
  <c r="C539" i="6" a="1"/>
  <c r="C539" i="6" s="1"/>
  <c r="C540" i="6" a="1"/>
  <c r="C540" i="6" s="1"/>
  <c r="C541" i="6" a="1"/>
  <c r="C541" i="6" s="1"/>
  <c r="C542" i="6" a="1"/>
  <c r="C542" i="6" s="1"/>
  <c r="C543" i="6" a="1"/>
  <c r="C543" i="6" s="1"/>
  <c r="C544" i="6" a="1"/>
  <c r="C544" i="6" s="1"/>
  <c r="C545" i="6" a="1"/>
  <c r="C545" i="6" s="1"/>
  <c r="C546" i="6" a="1"/>
  <c r="C546" i="6" s="1"/>
  <c r="C547" i="6" a="1"/>
  <c r="C547" i="6" s="1"/>
  <c r="C548" i="6" a="1"/>
  <c r="C548" i="6" s="1"/>
  <c r="C549" i="6" a="1"/>
  <c r="C549" i="6" s="1"/>
  <c r="C550" i="6" a="1"/>
  <c r="C550" i="6" s="1"/>
  <c r="C551" i="6" a="1"/>
  <c r="C551" i="6" s="1"/>
  <c r="C552" i="6" a="1"/>
  <c r="C552" i="6" s="1"/>
  <c r="C553" i="6" a="1"/>
  <c r="C553" i="6" s="1"/>
  <c r="C554" i="6" a="1"/>
  <c r="C554" i="6" s="1"/>
  <c r="C555" i="6" a="1"/>
  <c r="C555" i="6" s="1"/>
  <c r="C556" i="6" a="1"/>
  <c r="C556" i="6" s="1"/>
  <c r="C557" i="6" a="1"/>
  <c r="C557" i="6" s="1"/>
  <c r="C558" i="6" a="1"/>
  <c r="C558" i="6" s="1"/>
  <c r="C559" i="6" a="1"/>
  <c r="C559" i="6" s="1"/>
  <c r="C560" i="6" a="1"/>
  <c r="C560" i="6" s="1"/>
  <c r="C561" i="6" a="1"/>
  <c r="C561" i="6" s="1"/>
  <c r="C562" i="6" a="1"/>
  <c r="C562" i="6" s="1"/>
  <c r="C563" i="6" a="1"/>
  <c r="C563" i="6" s="1"/>
  <c r="C564" i="6" a="1"/>
  <c r="C564" i="6" s="1"/>
  <c r="C565" i="6" a="1"/>
  <c r="C565" i="6" s="1"/>
  <c r="C566" i="6" a="1"/>
  <c r="C566" i="6" s="1"/>
  <c r="C567" i="6" a="1"/>
  <c r="C567" i="6" s="1"/>
  <c r="C568" i="6" a="1"/>
  <c r="C568" i="6" s="1"/>
  <c r="C569" i="6" a="1"/>
  <c r="C569" i="6" s="1"/>
  <c r="C570" i="6" a="1"/>
  <c r="C570" i="6" s="1"/>
  <c r="C571" i="6" a="1"/>
  <c r="C571" i="6" s="1"/>
  <c r="C572" i="6" a="1"/>
  <c r="C572" i="6" s="1"/>
  <c r="C573" i="6" a="1"/>
  <c r="C573" i="6" s="1"/>
  <c r="C574" i="6" a="1"/>
  <c r="C574" i="6" s="1"/>
  <c r="C575" i="6" a="1"/>
  <c r="C575" i="6" s="1"/>
  <c r="C576" i="6" a="1"/>
  <c r="C576" i="6" s="1"/>
  <c r="C577" i="6" a="1"/>
  <c r="C577" i="6" s="1"/>
  <c r="C578" i="6" a="1"/>
  <c r="C578" i="6" s="1"/>
  <c r="C579" i="6" a="1"/>
  <c r="C579" i="6" s="1"/>
  <c r="C580" i="6" a="1"/>
  <c r="C580" i="6" s="1"/>
  <c r="C581" i="6" a="1"/>
  <c r="C581" i="6" s="1"/>
  <c r="C582" i="6" a="1"/>
  <c r="C582" i="6" s="1"/>
  <c r="C583" i="6" a="1"/>
  <c r="C583" i="6" s="1"/>
  <c r="C584" i="6" a="1"/>
  <c r="C584" i="6" s="1"/>
  <c r="C585" i="6" a="1"/>
  <c r="C585" i="6" s="1"/>
  <c r="C586" i="6" a="1"/>
  <c r="C586" i="6" s="1"/>
  <c r="C587" i="6" a="1"/>
  <c r="C587" i="6" s="1"/>
  <c r="C588" i="6" a="1"/>
  <c r="C588" i="6" s="1"/>
  <c r="C589" i="6" a="1"/>
  <c r="C589" i="6" s="1"/>
  <c r="C590" i="6" a="1"/>
  <c r="C590" i="6" s="1"/>
  <c r="C591" i="6" a="1"/>
  <c r="C591" i="6" s="1"/>
  <c r="C592" i="6" a="1"/>
  <c r="C592" i="6" s="1"/>
  <c r="C593" i="6" a="1"/>
  <c r="C593" i="6" s="1"/>
  <c r="C594" i="6" a="1"/>
  <c r="C594" i="6" s="1"/>
  <c r="C595" i="6" a="1"/>
  <c r="C595" i="6" s="1"/>
  <c r="C596" i="6" a="1"/>
  <c r="C596" i="6" s="1"/>
  <c r="C597" i="6" a="1"/>
  <c r="C597" i="6" s="1"/>
  <c r="C598" i="6" a="1"/>
  <c r="C598" i="6" s="1"/>
  <c r="C599" i="6" a="1"/>
  <c r="C599" i="6" s="1"/>
  <c r="C600" i="6" a="1"/>
  <c r="C600" i="6" s="1"/>
  <c r="C601" i="6" a="1"/>
  <c r="C601" i="6" s="1"/>
  <c r="C602" i="6" a="1"/>
  <c r="C602" i="6" s="1"/>
  <c r="C603" i="6" a="1"/>
  <c r="C603" i="6" s="1"/>
  <c r="C604" i="6" a="1"/>
  <c r="C604" i="6" s="1"/>
  <c r="C605" i="6" a="1"/>
  <c r="C605" i="6" s="1"/>
  <c r="C606" i="6" a="1"/>
  <c r="C606" i="6" s="1"/>
  <c r="C607" i="6" a="1"/>
  <c r="C607" i="6" s="1"/>
  <c r="C608" i="6" a="1"/>
  <c r="C608" i="6" s="1"/>
  <c r="C609" i="6" a="1"/>
  <c r="C609" i="6" s="1"/>
  <c r="C610" i="6" a="1"/>
  <c r="C610" i="6" s="1"/>
  <c r="C611" i="6" a="1"/>
  <c r="C611" i="6" s="1"/>
  <c r="C612" i="6" a="1"/>
  <c r="C612" i="6" s="1"/>
  <c r="C613" i="6" a="1"/>
  <c r="C613" i="6" s="1"/>
  <c r="C614" i="6" a="1"/>
  <c r="C614" i="6" s="1"/>
  <c r="C615" i="6" a="1"/>
  <c r="C615" i="6" s="1"/>
  <c r="C616" i="6" a="1"/>
  <c r="C616" i="6" s="1"/>
  <c r="C617" i="6" a="1"/>
  <c r="C617" i="6" s="1"/>
  <c r="C618" i="6" a="1"/>
  <c r="C618" i="6" s="1"/>
  <c r="C619" i="6" a="1"/>
  <c r="C619" i="6" s="1"/>
  <c r="C620" i="6" a="1"/>
  <c r="C620" i="6" s="1"/>
  <c r="C621" i="6" a="1"/>
  <c r="C621" i="6" s="1"/>
  <c r="C622" i="6" a="1"/>
  <c r="C622" i="6" s="1"/>
  <c r="C623" i="6" a="1"/>
  <c r="C623" i="6" s="1"/>
  <c r="C624" i="6" a="1"/>
  <c r="C624" i="6" s="1"/>
  <c r="C625" i="6" a="1"/>
  <c r="C625" i="6" s="1"/>
  <c r="C626" i="6" a="1"/>
  <c r="C626" i="6" s="1"/>
  <c r="C627" i="6" a="1"/>
  <c r="C627" i="6" s="1"/>
  <c r="C628" i="6" a="1"/>
  <c r="C628" i="6" s="1"/>
  <c r="C629" i="6" a="1"/>
  <c r="C629" i="6" s="1"/>
  <c r="C630" i="6" a="1"/>
  <c r="C630" i="6" s="1"/>
  <c r="C631" i="6" a="1"/>
  <c r="C631" i="6" s="1"/>
  <c r="C632" i="6" a="1"/>
  <c r="C632" i="6" s="1"/>
  <c r="C633" i="6" a="1"/>
  <c r="C633" i="6" s="1"/>
  <c r="C634" i="6" a="1"/>
  <c r="C634" i="6" s="1"/>
  <c r="C635" i="6" a="1"/>
  <c r="C635" i="6" s="1"/>
  <c r="C636" i="6" a="1"/>
  <c r="C636" i="6" s="1"/>
  <c r="C637" i="6" a="1"/>
  <c r="C637" i="6" s="1"/>
  <c r="C638" i="6" a="1"/>
  <c r="C638" i="6" s="1"/>
  <c r="C639" i="6" a="1"/>
  <c r="C639" i="6" s="1"/>
  <c r="C640" i="6" a="1"/>
  <c r="C640" i="6" s="1"/>
  <c r="C641" i="6" a="1"/>
  <c r="C641" i="6" s="1"/>
  <c r="C642" i="6" a="1"/>
  <c r="C642" i="6" s="1"/>
  <c r="C643" i="6" a="1"/>
  <c r="C643" i="6" s="1"/>
  <c r="C644" i="6" a="1"/>
  <c r="C644" i="6" s="1"/>
  <c r="C645" i="6" a="1"/>
  <c r="C645" i="6" s="1"/>
  <c r="C646" i="6" a="1"/>
  <c r="C646" i="6" s="1"/>
  <c r="C647" i="6" a="1"/>
  <c r="C647" i="6" s="1"/>
  <c r="C648" i="6" a="1"/>
  <c r="C648" i="6" s="1"/>
  <c r="C649" i="6" a="1"/>
  <c r="C649" i="6" s="1"/>
  <c r="C650" i="6" a="1"/>
  <c r="C650" i="6" s="1"/>
  <c r="C651" i="6" a="1"/>
  <c r="C651" i="6" s="1"/>
  <c r="C652" i="6" a="1"/>
  <c r="C652" i="6" s="1"/>
  <c r="C653" i="6" a="1"/>
  <c r="C653" i="6" s="1"/>
  <c r="C654" i="6" a="1"/>
  <c r="C654" i="6" s="1"/>
  <c r="C655" i="6" a="1"/>
  <c r="C655" i="6" s="1"/>
  <c r="C656" i="6" a="1"/>
  <c r="C656" i="6" s="1"/>
  <c r="C657" i="6" a="1"/>
  <c r="C657" i="6" s="1"/>
  <c r="C658" i="6" a="1"/>
  <c r="C658" i="6" s="1"/>
  <c r="C659" i="6" a="1"/>
  <c r="C659" i="6" s="1"/>
  <c r="C660" i="6" a="1"/>
  <c r="C660" i="6" s="1"/>
  <c r="C661" i="6" a="1"/>
  <c r="C661" i="6" s="1"/>
  <c r="C662" i="6" a="1"/>
  <c r="C662" i="6" s="1"/>
  <c r="C663" i="6" a="1"/>
  <c r="C663" i="6" s="1"/>
  <c r="C664" i="6" a="1"/>
  <c r="C664" i="6" s="1"/>
  <c r="C665" i="6" a="1"/>
  <c r="C665" i="6" s="1"/>
  <c r="C666" i="6" a="1"/>
  <c r="C666" i="6" s="1"/>
  <c r="C667" i="6" a="1"/>
  <c r="C667" i="6" s="1"/>
  <c r="C668" i="6" a="1"/>
  <c r="C668" i="6" s="1"/>
  <c r="C669" i="6" a="1"/>
  <c r="C669" i="6" s="1"/>
  <c r="C670" i="6" a="1"/>
  <c r="C670" i="6" s="1"/>
  <c r="C671" i="6" a="1"/>
  <c r="C671" i="6" s="1"/>
  <c r="C672" i="6" a="1"/>
  <c r="C672" i="6" s="1"/>
  <c r="C673" i="6" a="1"/>
  <c r="C673" i="6" s="1"/>
  <c r="C674" i="6" a="1"/>
  <c r="C674" i="6" s="1"/>
  <c r="C675" i="6" a="1"/>
  <c r="C675" i="6" s="1"/>
  <c r="C676" i="6" a="1"/>
  <c r="C676" i="6" s="1"/>
  <c r="C677" i="6" a="1"/>
  <c r="C677" i="6" s="1"/>
  <c r="C678" i="6" a="1"/>
  <c r="C678" i="6" s="1"/>
  <c r="C679" i="6" a="1"/>
  <c r="C679" i="6" s="1"/>
  <c r="C680" i="6" a="1"/>
  <c r="C680" i="6" s="1"/>
  <c r="C681" i="6" a="1"/>
  <c r="C681" i="6" s="1"/>
  <c r="C682" i="6" a="1"/>
  <c r="C682" i="6" s="1"/>
  <c r="C683" i="6" a="1"/>
  <c r="C683" i="6" s="1"/>
  <c r="C684" i="6" a="1"/>
  <c r="C684" i="6" s="1"/>
  <c r="C685" i="6" a="1"/>
  <c r="C685" i="6" s="1"/>
  <c r="C686" i="6" a="1"/>
  <c r="C686" i="6" s="1"/>
  <c r="C687" i="6" a="1"/>
  <c r="C687" i="6" s="1"/>
  <c r="C688" i="6" a="1"/>
  <c r="C688" i="6" s="1"/>
  <c r="C689" i="6" a="1"/>
  <c r="C689" i="6" s="1"/>
  <c r="C690" i="6" a="1"/>
  <c r="C690" i="6" s="1"/>
  <c r="C691" i="6" a="1"/>
  <c r="C691" i="6" s="1"/>
  <c r="C692" i="6" a="1"/>
  <c r="C692" i="6" s="1"/>
  <c r="C693" i="6" a="1"/>
  <c r="C693" i="6" s="1"/>
  <c r="C694" i="6" a="1"/>
  <c r="C694" i="6" s="1"/>
  <c r="C695" i="6" a="1"/>
  <c r="C695" i="6" s="1"/>
  <c r="C696" i="6" a="1"/>
  <c r="C696" i="6" s="1"/>
  <c r="C697" i="6" a="1"/>
  <c r="C697" i="6" s="1"/>
  <c r="C698" i="6" a="1"/>
  <c r="C698" i="6" s="1"/>
  <c r="C699" i="6" a="1"/>
  <c r="C699" i="6" s="1"/>
  <c r="C700" i="6" a="1"/>
  <c r="C700" i="6" s="1"/>
  <c r="C701" i="6" a="1"/>
  <c r="C701" i="6" s="1"/>
  <c r="C702" i="6" a="1"/>
  <c r="C702" i="6" s="1"/>
  <c r="C703" i="6" a="1"/>
  <c r="C703" i="6" s="1"/>
  <c r="C704" i="6" a="1"/>
  <c r="C704" i="6" s="1"/>
  <c r="C705" i="6" a="1"/>
  <c r="C705" i="6" s="1"/>
  <c r="C706" i="6" a="1"/>
  <c r="C706" i="6" s="1"/>
  <c r="C707" i="6" a="1"/>
  <c r="C707" i="6" s="1"/>
  <c r="C708" i="6" a="1"/>
  <c r="C708" i="6" s="1"/>
  <c r="C709" i="6" a="1"/>
  <c r="C709" i="6" s="1"/>
  <c r="C710" i="6" a="1"/>
  <c r="C710" i="6" s="1"/>
  <c r="C711" i="6" a="1"/>
  <c r="C711" i="6" s="1"/>
  <c r="C712" i="6" a="1"/>
  <c r="C712" i="6" s="1"/>
  <c r="C713" i="6" a="1"/>
  <c r="C713" i="6" s="1"/>
  <c r="C714" i="6" a="1"/>
  <c r="C714" i="6" s="1"/>
  <c r="C715" i="6" a="1"/>
  <c r="C715" i="6" s="1"/>
  <c r="C716" i="6" a="1"/>
  <c r="C716" i="6" s="1"/>
  <c r="C717" i="6" a="1"/>
  <c r="C717" i="6" s="1"/>
  <c r="C718" i="6" a="1"/>
  <c r="C718" i="6" s="1"/>
  <c r="C719" i="6" a="1"/>
  <c r="C719" i="6" s="1"/>
  <c r="C720" i="6" a="1"/>
  <c r="C720" i="6" s="1"/>
  <c r="C721" i="6" a="1"/>
  <c r="C721" i="6" s="1"/>
  <c r="C722" i="6" a="1"/>
  <c r="C722" i="6" s="1"/>
  <c r="C723" i="6" a="1"/>
  <c r="C723" i="6" s="1"/>
  <c r="C724" i="6" a="1"/>
  <c r="C724" i="6" s="1"/>
  <c r="C725" i="6" a="1"/>
  <c r="C725" i="6" s="1"/>
  <c r="C726" i="6" a="1"/>
  <c r="C726" i="6" s="1"/>
  <c r="C727" i="6" a="1"/>
  <c r="C727" i="6" s="1"/>
  <c r="C728" i="6" a="1"/>
  <c r="C728" i="6" s="1"/>
  <c r="C729" i="6" a="1"/>
  <c r="C729" i="6" s="1"/>
  <c r="C730" i="6" a="1"/>
  <c r="C730" i="6" s="1"/>
  <c r="C731" i="6" a="1"/>
  <c r="C731" i="6" s="1"/>
  <c r="C732" i="6" a="1"/>
  <c r="C732" i="6" s="1"/>
  <c r="C733" i="6" a="1"/>
  <c r="C733" i="6" s="1"/>
  <c r="C734" i="6" a="1"/>
  <c r="C734" i="6" s="1"/>
  <c r="C735" i="6" a="1"/>
  <c r="C735" i="6" s="1"/>
  <c r="C736" i="6" a="1"/>
  <c r="C736" i="6" s="1"/>
  <c r="C737" i="6" a="1"/>
  <c r="C737" i="6" s="1"/>
  <c r="C738" i="6" a="1"/>
  <c r="C738" i="6" s="1"/>
  <c r="C739" i="6" a="1"/>
  <c r="C739" i="6" s="1"/>
  <c r="C740" i="6" a="1"/>
  <c r="C740" i="6" s="1"/>
  <c r="C741" i="6" a="1"/>
  <c r="C741" i="6" s="1"/>
  <c r="C742" i="6" a="1"/>
  <c r="C742" i="6" s="1"/>
  <c r="C743" i="6" a="1"/>
  <c r="C743" i="6" s="1"/>
  <c r="C744" i="6" a="1"/>
  <c r="C744" i="6" s="1"/>
  <c r="C745" i="6" a="1"/>
  <c r="C745" i="6" s="1"/>
  <c r="C746" i="6" a="1"/>
  <c r="C746" i="6" s="1"/>
  <c r="C747" i="6" a="1"/>
  <c r="C747" i="6" s="1"/>
  <c r="C748" i="6" a="1"/>
  <c r="C748" i="6" s="1"/>
  <c r="C749" i="6" a="1"/>
  <c r="C749" i="6" s="1"/>
  <c r="C750" i="6" a="1"/>
  <c r="C750" i="6" s="1"/>
  <c r="C751" i="6" a="1"/>
  <c r="C751" i="6" s="1"/>
  <c r="C752" i="6" a="1"/>
  <c r="C752" i="6" s="1"/>
  <c r="C753" i="6" a="1"/>
  <c r="C753" i="6" s="1"/>
  <c r="C754" i="6" a="1"/>
  <c r="C754" i="6" s="1"/>
  <c r="C755" i="6" a="1"/>
  <c r="C755" i="6" s="1"/>
  <c r="C756" i="6" a="1"/>
  <c r="C756" i="6" s="1"/>
  <c r="C757" i="6" a="1"/>
  <c r="C757" i="6" s="1"/>
  <c r="C758" i="6" a="1"/>
  <c r="C758" i="6" s="1"/>
  <c r="C759" i="6" a="1"/>
  <c r="C759" i="6" s="1"/>
  <c r="C760" i="6" a="1"/>
  <c r="C760" i="6" s="1"/>
  <c r="C761" i="6" a="1"/>
  <c r="C761" i="6" s="1"/>
  <c r="C762" i="6" a="1"/>
  <c r="C762" i="6" s="1"/>
  <c r="C763" i="6" a="1"/>
  <c r="C763" i="6" s="1"/>
  <c r="C764" i="6" a="1"/>
  <c r="C764" i="6" s="1"/>
  <c r="C765" i="6" a="1"/>
  <c r="C765" i="6" s="1"/>
  <c r="C766" i="6" a="1"/>
  <c r="C766" i="6" s="1"/>
  <c r="C767" i="6" a="1"/>
  <c r="C767" i="6" s="1"/>
  <c r="C768" i="6" a="1"/>
  <c r="C768" i="6" s="1"/>
  <c r="C769" i="6" a="1"/>
  <c r="C769" i="6" s="1"/>
  <c r="C770" i="6" a="1"/>
  <c r="C770" i="6" s="1"/>
  <c r="C771" i="6" a="1"/>
  <c r="C771" i="6" s="1"/>
  <c r="C772" i="6" a="1"/>
  <c r="C772" i="6" s="1"/>
  <c r="C773" i="6" a="1"/>
  <c r="C773" i="6" s="1"/>
  <c r="C774" i="6" a="1"/>
  <c r="C774" i="6" s="1"/>
  <c r="C775" i="6" a="1"/>
  <c r="C775" i="6" s="1"/>
  <c r="C776" i="6" a="1"/>
  <c r="C776" i="6" s="1"/>
  <c r="C777" i="6" a="1"/>
  <c r="C777" i="6" s="1"/>
  <c r="C778" i="6" a="1"/>
  <c r="C778" i="6" s="1"/>
  <c r="C779" i="6" a="1"/>
  <c r="C779" i="6" s="1"/>
  <c r="C780" i="6" a="1"/>
  <c r="C780" i="6" s="1"/>
  <c r="C781" i="6" a="1"/>
  <c r="C781" i="6" s="1"/>
  <c r="C782" i="6" a="1"/>
  <c r="C782" i="6" s="1"/>
  <c r="C783" i="6" a="1"/>
  <c r="C783" i="6" s="1"/>
  <c r="C784" i="6" a="1"/>
  <c r="C784" i="6" s="1"/>
  <c r="C785" i="6" a="1"/>
  <c r="C785" i="6" s="1"/>
  <c r="C786" i="6" a="1"/>
  <c r="C786" i="6" s="1"/>
  <c r="C787" i="6" a="1"/>
  <c r="C787" i="6" s="1"/>
  <c r="C788" i="6" a="1"/>
  <c r="C788" i="6" s="1"/>
  <c r="C789" i="6" a="1"/>
  <c r="C789" i="6" s="1"/>
  <c r="C790" i="6" a="1"/>
  <c r="C790" i="6" s="1"/>
  <c r="C791" i="6" a="1"/>
  <c r="C791" i="6" s="1"/>
  <c r="C792" i="6" a="1"/>
  <c r="C792" i="6" s="1"/>
  <c r="C793" i="6" a="1"/>
  <c r="C793" i="6" s="1"/>
  <c r="C794" i="6" a="1"/>
  <c r="C794" i="6" s="1"/>
  <c r="C795" i="6" a="1"/>
  <c r="C795" i="6" s="1"/>
  <c r="C796" i="6" a="1"/>
  <c r="C796" i="6" s="1"/>
  <c r="C797" i="6" a="1"/>
  <c r="C797" i="6" s="1"/>
  <c r="C798" i="6" a="1"/>
  <c r="C798" i="6" s="1"/>
  <c r="C799" i="6" a="1"/>
  <c r="C799" i="6" s="1"/>
  <c r="C800" i="6" a="1"/>
  <c r="C800" i="6" s="1"/>
  <c r="C801" i="6" a="1"/>
  <c r="C801" i="6" s="1"/>
  <c r="C802" i="6" a="1"/>
  <c r="C802" i="6" s="1"/>
  <c r="C803" i="6" a="1"/>
  <c r="C803" i="6" s="1"/>
  <c r="C804" i="6" a="1"/>
  <c r="C804" i="6" s="1"/>
  <c r="C805" i="6" a="1"/>
  <c r="C805" i="6" s="1"/>
  <c r="C806" i="6" a="1"/>
  <c r="C806" i="6" s="1"/>
  <c r="C807" i="6" a="1"/>
  <c r="C807" i="6" s="1"/>
  <c r="C808" i="6" a="1"/>
  <c r="C808" i="6" s="1"/>
  <c r="C809" i="6" a="1"/>
  <c r="C809" i="6" s="1"/>
  <c r="C810" i="6" a="1"/>
  <c r="C810" i="6" s="1"/>
  <c r="C811" i="6" a="1"/>
  <c r="C811" i="6" s="1"/>
  <c r="C812" i="6" a="1"/>
  <c r="C812" i="6" s="1"/>
  <c r="C813" i="6" a="1"/>
  <c r="C813" i="6" s="1"/>
  <c r="C814" i="6" a="1"/>
  <c r="C814" i="6" s="1"/>
  <c r="C815" i="6" a="1"/>
  <c r="C815" i="6" s="1"/>
  <c r="C816" i="6" a="1"/>
  <c r="C816" i="6" s="1"/>
  <c r="C817" i="6" a="1"/>
  <c r="C817" i="6" s="1"/>
  <c r="C818" i="6" a="1"/>
  <c r="C818" i="6" s="1"/>
  <c r="C819" i="6" a="1"/>
  <c r="C819" i="6" s="1"/>
  <c r="C820" i="6" a="1"/>
  <c r="C820" i="6" s="1"/>
  <c r="C821" i="6" a="1"/>
  <c r="C821" i="6" s="1"/>
  <c r="C822" i="6" a="1"/>
  <c r="C822" i="6" s="1"/>
  <c r="C823" i="6" a="1"/>
  <c r="C823" i="6" s="1"/>
  <c r="C824" i="6" a="1"/>
  <c r="C824" i="6" s="1"/>
  <c r="C825" i="6" a="1"/>
  <c r="C825" i="6" s="1"/>
  <c r="C826" i="6" a="1"/>
  <c r="C826" i="6" s="1"/>
  <c r="C827" i="6" a="1"/>
  <c r="C827" i="6" s="1"/>
  <c r="C828" i="6" a="1"/>
  <c r="C828" i="6" s="1"/>
  <c r="C829" i="6" a="1"/>
  <c r="C829" i="6" s="1"/>
  <c r="C830" i="6" a="1"/>
  <c r="C830" i="6" s="1"/>
  <c r="C831" i="6" a="1"/>
  <c r="C831" i="6" s="1"/>
  <c r="C832" i="6" a="1"/>
  <c r="C832" i="6" s="1"/>
  <c r="C833" i="6" a="1"/>
  <c r="C833" i="6" s="1"/>
  <c r="C834" i="6" a="1"/>
  <c r="C834" i="6" s="1"/>
  <c r="C835" i="6" a="1"/>
  <c r="C835" i="6" s="1"/>
  <c r="C836" i="6" a="1"/>
  <c r="C836" i="6" s="1"/>
  <c r="C837" i="6" a="1"/>
  <c r="C837" i="6" s="1"/>
  <c r="C838" i="6" a="1"/>
  <c r="C838" i="6" s="1"/>
  <c r="C839" i="6" a="1"/>
  <c r="C839" i="6" s="1"/>
  <c r="C840" i="6" a="1"/>
  <c r="C840" i="6" s="1"/>
  <c r="C841" i="6" a="1"/>
  <c r="C841" i="6" s="1"/>
  <c r="C842" i="6" a="1"/>
  <c r="C842" i="6" s="1"/>
  <c r="C843" i="6" a="1"/>
  <c r="C843" i="6" s="1"/>
  <c r="C844" i="6" a="1"/>
  <c r="C844" i="6" s="1"/>
  <c r="C845" i="6" a="1"/>
  <c r="C845" i="6" s="1"/>
  <c r="C846" i="6" a="1"/>
  <c r="C846" i="6" s="1"/>
  <c r="C847" i="6" a="1"/>
  <c r="C847" i="6" s="1"/>
  <c r="C848" i="6" a="1"/>
  <c r="C848" i="6" s="1"/>
  <c r="C849" i="6" a="1"/>
  <c r="C849" i="6" s="1"/>
  <c r="C850" i="6" a="1"/>
  <c r="C850" i="6" s="1"/>
  <c r="C851" i="6" a="1"/>
  <c r="C851" i="6" s="1"/>
  <c r="C852" i="6" a="1"/>
  <c r="C852" i="6" s="1"/>
  <c r="C853" i="6" a="1"/>
  <c r="C853" i="6" s="1"/>
  <c r="C854" i="6" a="1"/>
  <c r="C854" i="6" s="1"/>
  <c r="C855" i="6" a="1"/>
  <c r="C855" i="6" s="1"/>
  <c r="C856" i="6" a="1"/>
  <c r="C856" i="6" s="1"/>
  <c r="C857" i="6" a="1"/>
  <c r="C857" i="6" s="1"/>
  <c r="C858" i="6" a="1"/>
  <c r="C858" i="6" s="1"/>
  <c r="C859" i="6" a="1"/>
  <c r="C859" i="6" s="1"/>
  <c r="C860" i="6" a="1"/>
  <c r="C860" i="6" s="1"/>
  <c r="C861" i="6" a="1"/>
  <c r="C861" i="6" s="1"/>
  <c r="C862" i="6" a="1"/>
  <c r="C862" i="6" s="1"/>
  <c r="C863" i="6" a="1"/>
  <c r="C863" i="6" s="1"/>
  <c r="C864" i="6" a="1"/>
  <c r="C864" i="6" s="1"/>
  <c r="C865" i="6" a="1"/>
  <c r="C865" i="6" s="1"/>
  <c r="C866" i="6" a="1"/>
  <c r="C866" i="6" s="1"/>
  <c r="C867" i="6" a="1"/>
  <c r="C867" i="6" s="1"/>
  <c r="C868" i="6" a="1"/>
  <c r="C868" i="6" s="1"/>
  <c r="C869" i="6" a="1"/>
  <c r="C869" i="6" s="1"/>
  <c r="C870" i="6" a="1"/>
  <c r="C870" i="6" s="1"/>
  <c r="C871" i="6" a="1"/>
  <c r="C871" i="6" s="1"/>
  <c r="C872" i="6" a="1"/>
  <c r="C872" i="6" s="1"/>
  <c r="C873" i="6" a="1"/>
  <c r="C873" i="6" s="1"/>
  <c r="C874" i="6" a="1"/>
  <c r="C874" i="6" s="1"/>
  <c r="C875" i="6" a="1"/>
  <c r="C875" i="6" s="1"/>
  <c r="C876" i="6" a="1"/>
  <c r="C876" i="6" s="1"/>
  <c r="C877" i="6" a="1"/>
  <c r="C877" i="6" s="1"/>
  <c r="C878" i="6" a="1"/>
  <c r="C878" i="6" s="1"/>
  <c r="C879" i="6" a="1"/>
  <c r="C879" i="6" s="1"/>
  <c r="C880" i="6" a="1"/>
  <c r="C880" i="6" s="1"/>
  <c r="C881" i="6" a="1"/>
  <c r="C881" i="6" s="1"/>
  <c r="C882" i="6" a="1"/>
  <c r="C882" i="6" s="1"/>
  <c r="C883" i="6" a="1"/>
  <c r="C883" i="6" s="1"/>
  <c r="C884" i="6" a="1"/>
  <c r="C884" i="6" s="1"/>
  <c r="C885" i="6" a="1"/>
  <c r="C885" i="6" s="1"/>
  <c r="C886" i="6" a="1"/>
  <c r="C886" i="6" s="1"/>
  <c r="C887" i="6" a="1"/>
  <c r="C887" i="6" s="1"/>
  <c r="C888" i="6" a="1"/>
  <c r="C888" i="6" s="1"/>
  <c r="C889" i="6" a="1"/>
  <c r="C889" i="6" s="1"/>
  <c r="C890" i="6" a="1"/>
  <c r="C890" i="6" s="1"/>
  <c r="C891" i="6" a="1"/>
  <c r="C891" i="6" s="1"/>
  <c r="C892" i="6" a="1"/>
  <c r="C892" i="6" s="1"/>
  <c r="C893" i="6" a="1"/>
  <c r="C893" i="6" s="1"/>
  <c r="C894" i="6" a="1"/>
  <c r="C894" i="6" s="1"/>
  <c r="C895" i="6" a="1"/>
  <c r="C895" i="6" s="1"/>
  <c r="C896" i="6" a="1"/>
  <c r="C896" i="6" s="1"/>
  <c r="C897" i="6" a="1"/>
  <c r="C897" i="6" s="1"/>
  <c r="C898" i="6" a="1"/>
  <c r="C898" i="6" s="1"/>
  <c r="C899" i="6" a="1"/>
  <c r="C899" i="6" s="1"/>
  <c r="C900" i="6" a="1"/>
  <c r="C900" i="6" s="1"/>
  <c r="C901" i="6" a="1"/>
  <c r="C901" i="6" s="1"/>
  <c r="C902" i="6" a="1"/>
  <c r="C902" i="6" s="1"/>
  <c r="C903" i="6" a="1"/>
  <c r="C903" i="6" s="1"/>
  <c r="C904" i="6" a="1"/>
  <c r="C904" i="6" s="1"/>
  <c r="C905" i="6" a="1"/>
  <c r="C905" i="6" s="1"/>
  <c r="C906" i="6" a="1"/>
  <c r="C906" i="6" s="1"/>
  <c r="C907" i="6" a="1"/>
  <c r="C907" i="6" s="1"/>
  <c r="C908" i="6" a="1"/>
  <c r="C908" i="6" s="1"/>
  <c r="C909" i="6" a="1"/>
  <c r="C909" i="6" s="1"/>
  <c r="C910" i="6" a="1"/>
  <c r="C910" i="6" s="1"/>
  <c r="C911" i="6" a="1"/>
  <c r="C911" i="6" s="1"/>
  <c r="C912" i="6" a="1"/>
  <c r="C912" i="6" s="1"/>
  <c r="C913" i="6" a="1"/>
  <c r="C913" i="6" s="1"/>
  <c r="C914" i="6" a="1"/>
  <c r="C914" i="6" s="1"/>
  <c r="C915" i="6" a="1"/>
  <c r="C915" i="6" s="1"/>
  <c r="C916" i="6" a="1"/>
  <c r="C916" i="6" s="1"/>
  <c r="C917" i="6" a="1"/>
  <c r="C917" i="6" s="1"/>
  <c r="C918" i="6" a="1"/>
  <c r="C918" i="6" s="1"/>
  <c r="C919" i="6" a="1"/>
  <c r="C919" i="6" s="1"/>
  <c r="C920" i="6" a="1"/>
  <c r="C920" i="6" s="1"/>
  <c r="C921" i="6" a="1"/>
  <c r="C921" i="6" s="1"/>
  <c r="C922" i="6" a="1"/>
  <c r="C922" i="6" s="1"/>
  <c r="C923" i="6" a="1"/>
  <c r="C923" i="6" s="1"/>
  <c r="C924" i="6" a="1"/>
  <c r="C924" i="6" s="1"/>
  <c r="C925" i="6" a="1"/>
  <c r="C925" i="6" s="1"/>
  <c r="C926" i="6" a="1"/>
  <c r="C926" i="6" s="1"/>
  <c r="C927" i="6" a="1"/>
  <c r="C927" i="6" s="1"/>
  <c r="C928" i="6" a="1"/>
  <c r="C928" i="6" s="1"/>
  <c r="C929" i="6" a="1"/>
  <c r="C929" i="6" s="1"/>
  <c r="C930" i="6" a="1"/>
  <c r="C930" i="6" s="1"/>
  <c r="C931" i="6" a="1"/>
  <c r="C931" i="6" s="1"/>
  <c r="C932" i="6" a="1"/>
  <c r="C932" i="6" s="1"/>
  <c r="C933" i="6" a="1"/>
  <c r="C933" i="6" s="1"/>
  <c r="C934" i="6" a="1"/>
  <c r="C934" i="6" s="1"/>
  <c r="C935" i="6" a="1"/>
  <c r="C935" i="6" s="1"/>
  <c r="C936" i="6" a="1"/>
  <c r="C936" i="6" s="1"/>
  <c r="C937" i="6" a="1"/>
  <c r="C937" i="6" s="1"/>
  <c r="C938" i="6" a="1"/>
  <c r="C938" i="6" s="1"/>
  <c r="C939" i="6" a="1"/>
  <c r="C939" i="6" s="1"/>
  <c r="C940" i="6" a="1"/>
  <c r="C940" i="6" s="1"/>
  <c r="C941" i="6" a="1"/>
  <c r="C941" i="6" s="1"/>
  <c r="C942" i="6" a="1"/>
  <c r="C942" i="6" s="1"/>
  <c r="C943" i="6" a="1"/>
  <c r="C943" i="6" s="1"/>
  <c r="C944" i="6" a="1"/>
  <c r="C944" i="6" s="1"/>
  <c r="C945" i="6" a="1"/>
  <c r="C945" i="6" s="1"/>
  <c r="C946" i="6" a="1"/>
  <c r="C946" i="6" s="1"/>
  <c r="C947" i="6" a="1"/>
  <c r="C947" i="6" s="1"/>
  <c r="C948" i="6" a="1"/>
  <c r="C948" i="6" s="1"/>
  <c r="C949" i="6" a="1"/>
  <c r="C949" i="6" s="1"/>
  <c r="C950" i="6" a="1"/>
  <c r="C950" i="6" s="1"/>
  <c r="C951" i="6" a="1"/>
  <c r="C951" i="6" s="1"/>
  <c r="C952" i="6" a="1"/>
  <c r="C952" i="6" s="1"/>
  <c r="C953" i="6" a="1"/>
  <c r="C953" i="6" s="1"/>
  <c r="C954" i="6" a="1"/>
  <c r="C954" i="6" s="1"/>
  <c r="C955" i="6" a="1"/>
  <c r="C955" i="6" s="1"/>
  <c r="C956" i="6" a="1"/>
  <c r="C956" i="6" s="1"/>
  <c r="C957" i="6" a="1"/>
  <c r="C957" i="6" s="1"/>
  <c r="C958" i="6" a="1"/>
  <c r="C958" i="6" s="1"/>
  <c r="C959" i="6" a="1"/>
  <c r="C959" i="6" s="1"/>
  <c r="C960" i="6" a="1"/>
  <c r="C960" i="6" s="1"/>
  <c r="C961" i="6" a="1"/>
  <c r="C961" i="6" s="1"/>
  <c r="C962" i="6" a="1"/>
  <c r="C962" i="6" s="1"/>
  <c r="C963" i="6" a="1"/>
  <c r="C963" i="6" s="1"/>
  <c r="C964" i="6" a="1"/>
  <c r="C964" i="6" s="1"/>
  <c r="C965" i="6" a="1"/>
  <c r="C965" i="6" s="1"/>
  <c r="C966" i="6" a="1"/>
  <c r="C966" i="6" s="1"/>
  <c r="C967" i="6" a="1"/>
  <c r="C967" i="6" s="1"/>
  <c r="C968" i="6" a="1"/>
  <c r="C968" i="6" s="1"/>
  <c r="C969" i="6" a="1"/>
  <c r="C969" i="6" s="1"/>
  <c r="C970" i="6" a="1"/>
  <c r="C970" i="6" s="1"/>
  <c r="C971" i="6" a="1"/>
  <c r="C971" i="6" s="1"/>
  <c r="C972" i="6" a="1"/>
  <c r="C972" i="6" s="1"/>
  <c r="C973" i="6" a="1"/>
  <c r="C973" i="6" s="1"/>
  <c r="C974" i="6" a="1"/>
  <c r="C974" i="6" s="1"/>
  <c r="C975" i="6" a="1"/>
  <c r="C975" i="6" s="1"/>
  <c r="C976" i="6" a="1"/>
  <c r="C976" i="6" s="1"/>
  <c r="C977" i="6" a="1"/>
  <c r="C977" i="6" s="1"/>
  <c r="C978" i="6" a="1"/>
  <c r="C978" i="6" s="1"/>
  <c r="C979" i="6" a="1"/>
  <c r="C979" i="6" s="1"/>
  <c r="C980" i="6" a="1"/>
  <c r="C980" i="6" s="1"/>
  <c r="C981" i="6" a="1"/>
  <c r="C981" i="6" s="1"/>
  <c r="C982" i="6" a="1"/>
  <c r="C982" i="6" s="1"/>
  <c r="C983" i="6" a="1"/>
  <c r="C983" i="6" s="1"/>
  <c r="C984" i="6" a="1"/>
  <c r="C984" i="6" s="1"/>
  <c r="C985" i="6" a="1"/>
  <c r="C985" i="6" s="1"/>
  <c r="C986" i="6" a="1"/>
  <c r="C986" i="6" s="1"/>
  <c r="C987" i="6" a="1"/>
  <c r="C987" i="6" s="1"/>
  <c r="C988" i="6" a="1"/>
  <c r="C988" i="6" s="1"/>
  <c r="C989" i="6" a="1"/>
  <c r="C989" i="6" s="1"/>
  <c r="C990" i="6" a="1"/>
  <c r="C990" i="6" s="1"/>
  <c r="C991" i="6" a="1"/>
  <c r="C991" i="6" s="1"/>
  <c r="C992" i="6" a="1"/>
  <c r="C992" i="6" s="1"/>
  <c r="C993" i="6" a="1"/>
  <c r="C993" i="6" s="1"/>
  <c r="C994" i="6" a="1"/>
  <c r="C994" i="6" s="1"/>
  <c r="C995" i="6" a="1"/>
  <c r="C995" i="6" s="1"/>
  <c r="C996" i="6" a="1"/>
  <c r="C996" i="6" s="1"/>
  <c r="C997" i="6" a="1"/>
  <c r="C997" i="6" s="1"/>
  <c r="C998" i="6" a="1"/>
  <c r="C998" i="6" s="1"/>
  <c r="C999" i="6" a="1"/>
  <c r="C999" i="6" s="1"/>
  <c r="C1000" i="6" a="1"/>
  <c r="C1000" i="6" s="1"/>
  <c r="C1001" i="6" a="1"/>
  <c r="C1001" i="6" s="1"/>
  <c r="C1002" i="6" a="1"/>
  <c r="C1002" i="6" s="1"/>
  <c r="C1003" i="6" a="1"/>
  <c r="C1003" i="6" s="1"/>
  <c r="C1004" i="6" a="1"/>
  <c r="C1004" i="6" s="1"/>
  <c r="C1005" i="6" a="1"/>
  <c r="C1005" i="6" s="1"/>
  <c r="C1006" i="6" a="1"/>
  <c r="C1006" i="6" s="1"/>
  <c r="C1007" i="6" a="1"/>
  <c r="C1007" i="6" s="1"/>
  <c r="C1008" i="6" a="1"/>
  <c r="C1008" i="6" s="1"/>
  <c r="C1009" i="6" a="1"/>
  <c r="C1009" i="6" s="1"/>
  <c r="C1010" i="6" a="1"/>
  <c r="C1010" i="6" s="1"/>
  <c r="C3" i="6" a="1"/>
  <c r="C3" i="6" s="1"/>
  <c r="C4" i="6" a="1"/>
  <c r="C4" i="6" s="1"/>
  <c r="C5" i="6" a="1"/>
  <c r="C5" i="6" s="1"/>
  <c r="C6" i="6" a="1"/>
  <c r="C6" i="6" s="1"/>
  <c r="C7" i="6" a="1"/>
  <c r="C7" i="6" s="1"/>
  <c r="C8" i="6" a="1"/>
  <c r="C8" i="6" s="1"/>
  <c r="C9" i="6" a="1"/>
  <c r="C9" i="6" s="1"/>
  <c r="C2" i="6" a="1"/>
  <c r="C2" i="6" s="1"/>
  <c r="D2" i="6" l="1" a="1"/>
  <c r="D2" i="6" s="1"/>
  <c r="D3" i="6" s="1" a="1"/>
  <c r="D3" i="6" s="1"/>
  <c r="A2" i="6" a="1"/>
  <c r="A2" i="6"/>
  <c r="D4" i="6" l="1" a="1"/>
  <c r="D4" i="6" s="1"/>
  <c r="D5" i="6" s="1" a="1"/>
  <c r="D5" i="6" s="1"/>
  <c r="A3" i="6" a="1"/>
  <c r="A3" i="6" s="1"/>
  <c r="A4" i="6" s="1" a="1"/>
  <c r="A4" i="6" s="1"/>
  <c r="A5" i="6" a="1"/>
  <c r="A5" i="6" s="1"/>
  <c r="D6" i="6" l="1" a="1"/>
  <c r="D6" i="6" s="1"/>
  <c r="D7" i="6" s="1" a="1"/>
  <c r="D7" i="6" s="1"/>
  <c r="D8" i="6" s="1" a="1"/>
  <c r="D8" i="6" s="1"/>
  <c r="A6" i="6" a="1"/>
  <c r="A6" i="6" s="1"/>
  <c r="D9" i="6" l="1" a="1"/>
  <c r="D9" i="6" s="1"/>
  <c r="A7" i="6" a="1"/>
  <c r="A7" i="6" s="1"/>
  <c r="A8" i="6" a="1"/>
  <c r="A8" i="6" s="1"/>
  <c r="D10" i="6" l="1" a="1"/>
  <c r="D10" i="6" s="1"/>
  <c r="A9" i="6" a="1"/>
  <c r="A9" i="6" s="1"/>
  <c r="A10" i="6" a="1"/>
  <c r="A10" i="6" s="1"/>
  <c r="D11" i="6" l="1" a="1"/>
  <c r="D11" i="6" s="1"/>
  <c r="A11" i="6" a="1"/>
  <c r="A11" i="6" s="1"/>
  <c r="A12" i="6" a="1"/>
  <c r="A12" i="6" s="1"/>
  <c r="D12" i="6" l="1" a="1"/>
  <c r="D12" i="6" s="1"/>
  <c r="D13" i="6" s="1" a="1"/>
  <c r="D13" i="6" s="1"/>
  <c r="A13" i="6" a="1"/>
  <c r="A13" i="6" s="1"/>
  <c r="A14" i="6" a="1"/>
  <c r="A14" i="6" s="1"/>
  <c r="D14" i="6" l="1" a="1"/>
  <c r="D14" i="6" s="1"/>
  <c r="D15" i="6" s="1" a="1"/>
  <c r="D15" i="6" s="1"/>
  <c r="D16" i="6" s="1" a="1"/>
  <c r="D16" i="6" s="1"/>
  <c r="A15" i="6" a="1"/>
  <c r="A15" i="6" s="1"/>
  <c r="A16" i="6" s="1" a="1"/>
  <c r="A16" i="6" s="1"/>
  <c r="A17" i="6" s="1" a="1"/>
  <c r="A17" i="6" s="1"/>
  <c r="A18" i="6" s="1" a="1"/>
  <c r="A18" i="6" s="1"/>
  <c r="D17" i="6" l="1" a="1"/>
  <c r="D17" i="6" s="1"/>
  <c r="D18" i="6" s="1" a="1"/>
  <c r="D18" i="6" s="1"/>
  <c r="D19" i="6" s="1" a="1"/>
  <c r="D19" i="6" s="1"/>
  <c r="D20" i="6" s="1" a="1"/>
  <c r="D20" i="6" s="1"/>
  <c r="D21" i="6" s="1" a="1"/>
  <c r="D21" i="6" s="1"/>
  <c r="A19" i="6" a="1"/>
  <c r="A19" i="6" s="1"/>
  <c r="A20" i="6" s="1" a="1"/>
  <c r="A20" i="6" s="1"/>
  <c r="A21" i="6" s="1" a="1"/>
  <c r="A21" i="6" s="1"/>
  <c r="A22" i="6" s="1" a="1"/>
  <c r="A22" i="6" s="1"/>
  <c r="A23" i="6" s="1" a="1"/>
  <c r="A23" i="6" s="1"/>
  <c r="A24" i="6" s="1" a="1"/>
  <c r="A24" i="6" s="1"/>
  <c r="A25" i="6" s="1" a="1"/>
  <c r="A25" i="6" s="1"/>
  <c r="A26" i="6" l="1" a="1"/>
  <c r="A26" i="6" s="1"/>
  <c r="A27" i="6" s="1" a="1"/>
  <c r="A27" i="6" s="1"/>
  <c r="A28" i="6" l="1" a="1"/>
  <c r="A28" i="6" s="1"/>
  <c r="A29" i="6" s="1" a="1"/>
  <c r="A29" i="6" s="1"/>
  <c r="A30" i="6" s="1" a="1"/>
  <c r="A30" i="6" s="1"/>
  <c r="A31" i="6" s="1" a="1"/>
  <c r="A31" i="6" s="1"/>
  <c r="A32" i="6" l="1" a="1"/>
  <c r="A32" i="6" s="1"/>
  <c r="A33" i="6" s="1" a="1"/>
  <c r="A33" i="6" s="1"/>
  <c r="A34" i="6" s="1" a="1"/>
  <c r="A34" i="6" s="1"/>
  <c r="A35" i="6" s="1" a="1"/>
  <c r="A35" i="6" s="1"/>
  <c r="A36" i="6" l="1" a="1"/>
  <c r="A36" i="6" s="1"/>
  <c r="A37" i="6" s="1" a="1"/>
  <c r="A37" i="6" s="1"/>
  <c r="A38" i="6" s="1" a="1"/>
  <c r="A38" i="6" s="1"/>
  <c r="A39" i="6" s="1" a="1"/>
  <c r="A39" i="6" s="1"/>
  <c r="A40" i="6" s="1" a="1"/>
  <c r="A40" i="6" s="1"/>
  <c r="A41" i="6" s="1" a="1"/>
  <c r="A41" i="6" s="1"/>
  <c r="A42" i="6" s="1" a="1"/>
  <c r="A42" i="6" s="1"/>
  <c r="A43" i="6" s="1" a="1"/>
  <c r="A43" i="6" s="1"/>
  <c r="A44" i="6" s="1" a="1"/>
  <c r="A44" i="6" s="1"/>
  <c r="A45" i="6" s="1" a="1"/>
  <c r="A45" i="6" s="1"/>
  <c r="A46" i="6" s="1" a="1"/>
  <c r="A46" i="6" s="1"/>
  <c r="A47" i="6" s="1" a="1"/>
  <c r="A47" i="6" s="1"/>
  <c r="A48" i="6" s="1" a="1"/>
  <c r="A48" i="6" s="1"/>
  <c r="A49" i="6" s="1" a="1"/>
  <c r="A49" i="6" s="1"/>
  <c r="A50" i="6" s="1" a="1"/>
  <c r="A50" i="6" s="1"/>
  <c r="A51" i="6" s="1" a="1"/>
  <c r="A51" i="6" s="1"/>
  <c r="A52" i="6" s="1" a="1"/>
  <c r="A52" i="6" s="1"/>
  <c r="A53" i="6" s="1" a="1"/>
  <c r="A53" i="6" s="1"/>
  <c r="A54" i="6" s="1" a="1"/>
  <c r="A54" i="6" s="1"/>
  <c r="A55" i="6" s="1" a="1"/>
  <c r="A55" i="6" s="1"/>
  <c r="A56" i="6" s="1" a="1"/>
  <c r="A56" i="6" s="1"/>
  <c r="A57" i="6" s="1" a="1"/>
  <c r="A57" i="6" s="1"/>
  <c r="A58" i="6" s="1" a="1"/>
  <c r="A58" i="6" s="1"/>
  <c r="A59" i="6" s="1" a="1"/>
  <c r="A59" i="6" s="1"/>
  <c r="A60" i="6" s="1" a="1"/>
  <c r="A60" i="6" s="1"/>
  <c r="A61" i="6" s="1" a="1"/>
  <c r="A61" i="6" s="1"/>
  <c r="A62" i="6" s="1" a="1"/>
  <c r="A62" i="6" s="1"/>
  <c r="A63" i="6" s="1" a="1"/>
  <c r="A63" i="6" s="1"/>
  <c r="A64" i="6" s="1" a="1"/>
  <c r="A64" i="6" s="1"/>
  <c r="A65" i="6" s="1" a="1"/>
  <c r="A65" i="6" s="1"/>
  <c r="A66" i="6" s="1" a="1"/>
  <c r="A66" i="6" s="1"/>
  <c r="A67" i="6" s="1" a="1"/>
  <c r="A67" i="6" s="1"/>
  <c r="A68" i="6" s="1" a="1"/>
  <c r="A68" i="6" s="1"/>
  <c r="A69" i="6" s="1" a="1"/>
  <c r="A69" i="6" s="1"/>
  <c r="A70" i="6" s="1" a="1"/>
  <c r="A70" i="6" s="1"/>
  <c r="A71" i="6" s="1" a="1"/>
  <c r="A71" i="6" s="1"/>
  <c r="A72" i="6" s="1" a="1"/>
  <c r="A72" i="6" s="1"/>
  <c r="A73" i="6" s="1" a="1"/>
  <c r="A73" i="6" s="1"/>
  <c r="A74" i="6" s="1" a="1"/>
  <c r="A74" i="6" s="1"/>
  <c r="A75" i="6" s="1" a="1"/>
  <c r="A75" i="6" s="1"/>
  <c r="A76" i="6" s="1" a="1"/>
  <c r="A76" i="6" s="1"/>
  <c r="A77" i="6" s="1" a="1"/>
  <c r="A77" i="6" s="1"/>
  <c r="A78" i="6" s="1" a="1"/>
  <c r="A78" i="6" s="1"/>
  <c r="A79" i="6" s="1" a="1"/>
  <c r="A79" i="6" s="1"/>
  <c r="A80" i="6" s="1" a="1"/>
  <c r="A80" i="6" s="1"/>
  <c r="A81" i="6" s="1" a="1"/>
  <c r="A81" i="6" s="1"/>
  <c r="A82" i="6" s="1" a="1"/>
  <c r="A82" i="6" s="1"/>
  <c r="A83" i="6" s="1" a="1"/>
  <c r="A83" i="6" s="1"/>
  <c r="A84" i="6" s="1" a="1"/>
  <c r="A84" i="6" s="1"/>
  <c r="A85" i="6" s="1" a="1"/>
  <c r="A85" i="6" s="1"/>
  <c r="A86" i="6" s="1" a="1"/>
  <c r="A86" i="6" s="1"/>
  <c r="A87" i="6" s="1" a="1"/>
  <c r="A87" i="6" s="1"/>
  <c r="A88" i="6" s="1" a="1"/>
  <c r="A88" i="6" s="1"/>
  <c r="A89" i="6" s="1" a="1"/>
  <c r="A89" i="6" s="1"/>
  <c r="A90" i="6" s="1" a="1"/>
  <c r="A90" i="6" s="1"/>
  <c r="A91" i="6" s="1" a="1"/>
  <c r="A91" i="6" s="1"/>
  <c r="A92" i="6" s="1" a="1"/>
  <c r="A92" i="6" s="1"/>
  <c r="A93" i="6" s="1" a="1"/>
  <c r="A93" i="6" s="1"/>
  <c r="A94" i="6" s="1" a="1"/>
  <c r="A94" i="6" s="1"/>
  <c r="A95" i="6" s="1" a="1"/>
  <c r="A95" i="6" s="1"/>
  <c r="A96" i="6" s="1" a="1"/>
  <c r="A96" i="6" s="1"/>
  <c r="A97" i="6" s="1" a="1"/>
  <c r="A97" i="6" s="1"/>
  <c r="A98" i="6" s="1" a="1"/>
  <c r="A98" i="6" s="1"/>
  <c r="A99" i="6" s="1" a="1"/>
  <c r="A99" i="6" s="1"/>
  <c r="A100" i="6" s="1" a="1"/>
  <c r="A100" i="6" s="1"/>
  <c r="A101" i="6" s="1" a="1"/>
  <c r="A101" i="6" s="1"/>
  <c r="A102" i="6" s="1" a="1"/>
  <c r="A102" i="6" s="1"/>
  <c r="A103" i="6" s="1" a="1"/>
  <c r="A103" i="6" s="1"/>
  <c r="A104" i="6" s="1" a="1"/>
  <c r="A104" i="6" s="1"/>
  <c r="A105" i="6" s="1" a="1"/>
  <c r="A105" i="6" s="1"/>
  <c r="A106" i="6" s="1" a="1"/>
  <c r="A106" i="6" s="1"/>
  <c r="A107" i="6" s="1" a="1"/>
  <c r="A107" i="6" s="1"/>
  <c r="A108" i="6" s="1" a="1"/>
  <c r="A108" i="6" s="1"/>
  <c r="A109" i="6" s="1" a="1"/>
  <c r="A109" i="6" s="1"/>
  <c r="A110" i="6" s="1" a="1"/>
  <c r="A110" i="6" s="1"/>
  <c r="A111" i="6" s="1" a="1"/>
  <c r="A111" i="6" s="1"/>
  <c r="A112" i="6" s="1" a="1"/>
  <c r="A112" i="6" s="1"/>
  <c r="A113" i="6" s="1" a="1"/>
  <c r="A113" i="6" s="1"/>
  <c r="A114" i="6" s="1" a="1"/>
  <c r="A114" i="6" s="1"/>
  <c r="A115" i="6" s="1" a="1"/>
  <c r="A115" i="6" s="1"/>
  <c r="A116" i="6" s="1" a="1"/>
  <c r="A116" i="6" s="1"/>
  <c r="A117" i="6" s="1" a="1"/>
  <c r="A117" i="6" s="1"/>
  <c r="A118" i="6" s="1" a="1"/>
  <c r="A118" i="6" s="1"/>
  <c r="A119" i="6" s="1" a="1"/>
  <c r="A119" i="6" s="1"/>
  <c r="A120" i="6" s="1" a="1"/>
  <c r="A120" i="6" s="1"/>
  <c r="A121" i="6" s="1" a="1"/>
  <c r="A121" i="6" s="1"/>
  <c r="A122" i="6" s="1" a="1"/>
  <c r="A122" i="6" s="1"/>
  <c r="A123" i="6" s="1" a="1"/>
  <c r="A123" i="6" s="1"/>
  <c r="A124" i="6" s="1" a="1"/>
  <c r="A124" i="6" s="1"/>
  <c r="A125" i="6" s="1" a="1"/>
  <c r="A125" i="6" s="1"/>
  <c r="A126" i="6" s="1" a="1"/>
  <c r="A126" i="6" s="1"/>
  <c r="A127" i="6" s="1" a="1"/>
  <c r="A127" i="6" s="1"/>
  <c r="A128" i="6" s="1" a="1"/>
  <c r="A128" i="6" s="1"/>
  <c r="A129" i="6" s="1" a="1"/>
  <c r="A129" i="6" s="1"/>
  <c r="A130" i="6" s="1" a="1"/>
  <c r="A130" i="6" s="1"/>
  <c r="A131" i="6" s="1" a="1"/>
  <c r="A131" i="6" s="1"/>
  <c r="A132" i="6" s="1" a="1"/>
  <c r="A132" i="6" s="1"/>
  <c r="A133" i="6" s="1" a="1"/>
  <c r="A133" i="6" s="1"/>
  <c r="A134" i="6" s="1" a="1"/>
  <c r="A134" i="6" s="1"/>
  <c r="A135" i="6" s="1" a="1"/>
  <c r="A135" i="6" s="1"/>
  <c r="A136" i="6" s="1" a="1"/>
  <c r="A136" i="6" s="1"/>
  <c r="A137" i="6" s="1" a="1"/>
  <c r="A137" i="6" s="1"/>
  <c r="A138" i="6" s="1" a="1"/>
  <c r="A138" i="6" s="1"/>
  <c r="A139" i="6" s="1" a="1"/>
  <c r="A139" i="6" s="1"/>
  <c r="A140" i="6" s="1" a="1"/>
  <c r="A140" i="6" s="1"/>
  <c r="A141" i="6" s="1" a="1"/>
  <c r="A141" i="6" s="1"/>
  <c r="A142" i="6" s="1" a="1"/>
  <c r="A142" i="6" s="1"/>
  <c r="A143" i="6" s="1" a="1"/>
  <c r="A143" i="6" s="1"/>
  <c r="A144" i="6" s="1" a="1"/>
  <c r="A144" i="6" s="1"/>
  <c r="A145" i="6" s="1" a="1"/>
  <c r="A145" i="6" s="1"/>
  <c r="A146" i="6" s="1" a="1"/>
  <c r="A146" i="6" s="1"/>
  <c r="A147" i="6" s="1" a="1"/>
  <c r="A147" i="6" s="1"/>
  <c r="A148" i="6" s="1" a="1"/>
  <c r="A148" i="6" s="1"/>
  <c r="A149" i="6" s="1" a="1"/>
  <c r="A149" i="6" s="1"/>
  <c r="A150" i="6" s="1" a="1"/>
  <c r="A150" i="6" s="1"/>
  <c r="A151" i="6" s="1" a="1"/>
  <c r="A151" i="6" s="1"/>
  <c r="A152" i="6" s="1" a="1"/>
  <c r="A152" i="6" s="1"/>
  <c r="A153" i="6" s="1" a="1"/>
  <c r="A153" i="6" s="1"/>
  <c r="A154" i="6" s="1" a="1"/>
  <c r="A154" i="6" s="1"/>
  <c r="A155" i="6" s="1" a="1"/>
  <c r="A155" i="6" s="1"/>
  <c r="A156" i="6" s="1" a="1"/>
  <c r="A156" i="6" s="1"/>
  <c r="A157" i="6" s="1" a="1"/>
  <c r="A157" i="6" s="1"/>
  <c r="A158" i="6" s="1" a="1"/>
  <c r="A158" i="6" s="1"/>
  <c r="A159" i="6" s="1" a="1"/>
  <c r="A159" i="6" s="1"/>
  <c r="A160" i="6" s="1" a="1"/>
  <c r="A160" i="6" s="1"/>
  <c r="A161" i="6" s="1" a="1"/>
  <c r="A161" i="6" s="1"/>
  <c r="A162" i="6" s="1" a="1"/>
  <c r="A162" i="6" s="1"/>
  <c r="A163" i="6" s="1" a="1"/>
  <c r="A163" i="6" s="1"/>
  <c r="A164" i="6" s="1" a="1"/>
  <c r="A164" i="6" s="1"/>
  <c r="A165" i="6" s="1" a="1"/>
  <c r="A165" i="6" s="1"/>
  <c r="A166" i="6" s="1" a="1"/>
  <c r="A166" i="6" s="1"/>
  <c r="A167" i="6" s="1" a="1"/>
  <c r="A167" i="6" s="1"/>
  <c r="A168" i="6" s="1" a="1"/>
  <c r="A168" i="6" s="1"/>
  <c r="A169" i="6" s="1" a="1"/>
  <c r="A169" i="6" s="1"/>
  <c r="A170" i="6" s="1" a="1"/>
  <c r="A170" i="6" s="1"/>
  <c r="A171" i="6" s="1" a="1"/>
  <c r="A171" i="6" s="1"/>
  <c r="A172" i="6" s="1" a="1"/>
  <c r="A172" i="6" s="1"/>
  <c r="A173" i="6" s="1" a="1"/>
  <c r="A173" i="6" s="1"/>
  <c r="A174" i="6" s="1" a="1"/>
  <c r="A174" i="6" s="1"/>
  <c r="A175" i="6" s="1" a="1"/>
  <c r="A175" i="6" s="1"/>
  <c r="A176" i="6" s="1" a="1"/>
  <c r="A176" i="6" s="1"/>
  <c r="A177" i="6" s="1" a="1"/>
  <c r="A177" i="6" s="1"/>
  <c r="A178" i="6" s="1" a="1"/>
  <c r="A178" i="6" s="1"/>
  <c r="A179" i="6" s="1" a="1"/>
  <c r="A179" i="6" s="1"/>
  <c r="A180" i="6" s="1" a="1"/>
  <c r="A180" i="6" s="1"/>
  <c r="A181" i="6" s="1" a="1"/>
  <c r="A181" i="6" s="1"/>
  <c r="A182" i="6" s="1" a="1"/>
  <c r="A182" i="6" s="1"/>
  <c r="A183" i="6" s="1" a="1"/>
  <c r="A183" i="6" s="1"/>
  <c r="A184" i="6" s="1" a="1"/>
  <c r="A184" i="6" s="1"/>
  <c r="A185" i="6" s="1" a="1"/>
  <c r="A185" i="6" s="1"/>
  <c r="A186" i="6" s="1" a="1"/>
  <c r="A186" i="6" s="1"/>
  <c r="A187" i="6" s="1" a="1"/>
  <c r="A187" i="6" s="1"/>
  <c r="A188" i="6" s="1" a="1"/>
  <c r="A188" i="6" s="1"/>
  <c r="A189" i="6" s="1" a="1"/>
  <c r="A189" i="6" s="1"/>
  <c r="A190" i="6" s="1" a="1"/>
  <c r="A190" i="6" s="1"/>
  <c r="A191" i="6" s="1" a="1"/>
  <c r="A191" i="6" s="1"/>
  <c r="A192" i="6" s="1" a="1"/>
  <c r="A192" i="6" s="1"/>
  <c r="A193" i="6" s="1" a="1"/>
  <c r="A193" i="6" s="1"/>
  <c r="A194" i="6" s="1" a="1"/>
  <c r="A194" i="6" s="1"/>
  <c r="A195" i="6" s="1" a="1"/>
  <c r="A195" i="6" s="1"/>
  <c r="A196" i="6" s="1" a="1"/>
  <c r="A196" i="6" s="1"/>
  <c r="A197" i="6" s="1" a="1"/>
  <c r="A197" i="6" s="1"/>
  <c r="A198" i="6" s="1" a="1"/>
  <c r="A198" i="6" s="1"/>
  <c r="A199" i="6" s="1" a="1"/>
  <c r="A199" i="6" s="1"/>
  <c r="A200" i="6" s="1" a="1"/>
  <c r="A200" i="6" s="1"/>
  <c r="A201" i="6" s="1" a="1"/>
  <c r="A201" i="6" s="1"/>
  <c r="A202" i="6" s="1" a="1"/>
  <c r="A202" i="6" s="1"/>
  <c r="A203" i="6" s="1" a="1"/>
  <c r="A203" i="6" s="1"/>
  <c r="A204" i="6" s="1" a="1"/>
  <c r="A204" i="6" s="1"/>
  <c r="A205" i="6" s="1" a="1"/>
  <c r="A205" i="6" s="1"/>
  <c r="A206" i="6" s="1" a="1"/>
  <c r="A206" i="6" s="1"/>
  <c r="A207" i="6" s="1" a="1"/>
  <c r="A207" i="6" s="1"/>
  <c r="A208" i="6" s="1" a="1"/>
  <c r="A208" i="6" s="1"/>
  <c r="A209" i="6" s="1" a="1"/>
  <c r="A209" i="6" s="1"/>
  <c r="A210" i="6" s="1" a="1"/>
  <c r="A210" i="6" s="1"/>
  <c r="A211" i="6" s="1" a="1"/>
  <c r="A211" i="6" s="1"/>
  <c r="A212" i="6" s="1" a="1"/>
  <c r="A212" i="6" s="1"/>
  <c r="A213" i="6" s="1" a="1"/>
  <c r="A213" i="6" s="1"/>
  <c r="A214" i="6" s="1" a="1"/>
  <c r="A214" i="6" s="1"/>
  <c r="A215" i="6" s="1" a="1"/>
  <c r="A215" i="6" s="1"/>
  <c r="A216" i="6" s="1" a="1"/>
  <c r="A216" i="6" s="1"/>
  <c r="A217" i="6" s="1" a="1"/>
  <c r="A217" i="6" s="1"/>
  <c r="A218" i="6" s="1" a="1"/>
  <c r="A218" i="6" s="1"/>
  <c r="A219" i="6" s="1" a="1"/>
  <c r="A219" i="6" s="1"/>
  <c r="A220" i="6" s="1" a="1"/>
  <c r="A220" i="6" s="1"/>
  <c r="A221" i="6" s="1" a="1"/>
  <c r="A221" i="6" s="1"/>
  <c r="A222" i="6" s="1" a="1"/>
  <c r="A222" i="6" s="1"/>
  <c r="A223" i="6" s="1" a="1"/>
  <c r="A223" i="6" s="1"/>
  <c r="A224" i="6" s="1" a="1"/>
  <c r="A224" i="6" s="1"/>
  <c r="A225" i="6" s="1" a="1"/>
  <c r="A225" i="6" s="1"/>
  <c r="A226" i="6" s="1" a="1"/>
  <c r="A226" i="6" s="1"/>
  <c r="A227" i="6" s="1" a="1"/>
  <c r="A227" i="6" s="1"/>
  <c r="A228" i="6" s="1" a="1"/>
  <c r="A228" i="6" s="1"/>
  <c r="A229" i="6" s="1" a="1"/>
  <c r="A229" i="6" s="1"/>
  <c r="A230" i="6" s="1" a="1"/>
  <c r="A230" i="6" s="1"/>
  <c r="A231" i="6" s="1" a="1"/>
  <c r="A231" i="6" s="1"/>
  <c r="A232" i="6" s="1" a="1"/>
  <c r="A232" i="6" s="1"/>
  <c r="A233" i="6" s="1" a="1"/>
  <c r="A233" i="6" s="1"/>
  <c r="A234" i="6" s="1" a="1"/>
  <c r="A234" i="6" s="1"/>
  <c r="A235" i="6" s="1" a="1"/>
  <c r="A235" i="6" s="1"/>
  <c r="A236" i="6" s="1" a="1"/>
  <c r="A236" i="6" s="1"/>
  <c r="A237" i="6" s="1" a="1"/>
  <c r="A237" i="6" s="1"/>
  <c r="A238" i="6" s="1" a="1"/>
  <c r="A238" i="6" s="1"/>
  <c r="A239" i="6" s="1" a="1"/>
  <c r="A239" i="6" s="1"/>
  <c r="A240" i="6" s="1" a="1"/>
  <c r="A240" i="6" s="1"/>
  <c r="A241" i="6" s="1" a="1"/>
  <c r="A241" i="6" s="1"/>
  <c r="A242" i="6" s="1" a="1"/>
  <c r="A242" i="6" s="1"/>
  <c r="A243" i="6" s="1" a="1"/>
  <c r="A243" i="6" s="1"/>
  <c r="A244" i="6" s="1" a="1"/>
  <c r="A244" i="6" s="1"/>
  <c r="A245" i="6" s="1" a="1"/>
  <c r="A245" i="6" s="1"/>
  <c r="A246" i="6" s="1" a="1"/>
  <c r="A246" i="6" s="1"/>
  <c r="A247" i="6" s="1" a="1"/>
  <c r="A247" i="6" s="1"/>
  <c r="A248" i="6" s="1" a="1"/>
  <c r="A248" i="6" s="1"/>
  <c r="A249" i="6" s="1" a="1"/>
  <c r="A249" i="6" s="1"/>
  <c r="A250" i="6" s="1" a="1"/>
  <c r="A250" i="6" s="1"/>
  <c r="A251" i="6" s="1" a="1"/>
  <c r="A251" i="6" s="1"/>
  <c r="A252" i="6" s="1" a="1"/>
  <c r="A252" i="6" s="1"/>
  <c r="A253" i="6" s="1" a="1"/>
  <c r="A253" i="6" s="1"/>
  <c r="A254" i="6" s="1" a="1"/>
  <c r="A254" i="6" s="1"/>
  <c r="A255" i="6" s="1" a="1"/>
  <c r="A255" i="6" s="1"/>
  <c r="A256" i="6" s="1" a="1"/>
  <c r="A256" i="6" s="1"/>
  <c r="A257" i="6" s="1" a="1"/>
  <c r="A257" i="6" s="1"/>
  <c r="A258" i="6" s="1" a="1"/>
  <c r="A258" i="6" s="1"/>
  <c r="A259" i="6" s="1" a="1"/>
  <c r="A259" i="6" s="1"/>
  <c r="A260" i="6" s="1" a="1"/>
  <c r="A260" i="6" s="1"/>
  <c r="A261" i="6" s="1" a="1"/>
  <c r="A261" i="6" s="1"/>
  <c r="A262" i="6" s="1" a="1"/>
  <c r="A262" i="6" s="1"/>
  <c r="A263" i="6" s="1" a="1"/>
  <c r="A263" i="6" s="1"/>
  <c r="A264" i="6" s="1" a="1"/>
  <c r="A264" i="6" s="1"/>
  <c r="A265" i="6" s="1" a="1"/>
  <c r="A265" i="6" s="1"/>
  <c r="A266" i="6" s="1" a="1"/>
  <c r="A266" i="6" s="1"/>
  <c r="A267" i="6" s="1" a="1"/>
  <c r="A267" i="6" s="1"/>
  <c r="A268" i="6" s="1" a="1"/>
  <c r="A268" i="6" s="1"/>
  <c r="A269" i="6" s="1" a="1"/>
  <c r="A269" i="6" s="1"/>
  <c r="A270" i="6" s="1" a="1"/>
  <c r="A270" i="6" s="1"/>
  <c r="A271" i="6" s="1" a="1"/>
  <c r="A271" i="6" s="1"/>
  <c r="A272" i="6" s="1" a="1"/>
  <c r="A272" i="6" s="1"/>
  <c r="A273" i="6" s="1" a="1"/>
  <c r="A273" i="6" s="1"/>
  <c r="A274" i="6" s="1" a="1"/>
  <c r="A274" i="6" s="1"/>
  <c r="A275" i="6" s="1" a="1"/>
  <c r="A275" i="6" s="1"/>
  <c r="A276" i="6" s="1" a="1"/>
  <c r="A276" i="6" s="1"/>
  <c r="A277" i="6" s="1" a="1"/>
  <c r="A277" i="6" s="1"/>
  <c r="A278" i="6" s="1" a="1"/>
  <c r="A278" i="6" s="1"/>
  <c r="A279" i="6" s="1" a="1"/>
  <c r="A279" i="6" s="1"/>
  <c r="A280" i="6" s="1" a="1"/>
  <c r="A280" i="6" s="1"/>
  <c r="A281" i="6" s="1" a="1"/>
  <c r="A281" i="6" s="1"/>
  <c r="A282" i="6" s="1" a="1"/>
  <c r="A282" i="6" s="1"/>
  <c r="A283" i="6" s="1" a="1"/>
  <c r="A283" i="6" s="1"/>
  <c r="A284" i="6" s="1" a="1"/>
  <c r="A284" i="6" s="1"/>
  <c r="A285" i="6" s="1" a="1"/>
  <c r="A285" i="6" s="1"/>
  <c r="A286" i="6" s="1" a="1"/>
  <c r="A286" i="6" s="1"/>
  <c r="A287" i="6" s="1" a="1"/>
  <c r="A287" i="6" s="1"/>
  <c r="A288" i="6" s="1" a="1"/>
  <c r="A288" i="6" s="1"/>
  <c r="A289" i="6" s="1" a="1"/>
  <c r="A289" i="6" s="1"/>
  <c r="A290" i="6" s="1" a="1"/>
  <c r="A290" i="6" s="1"/>
  <c r="A291" i="6" s="1" a="1"/>
  <c r="A291" i="6" s="1"/>
  <c r="A292" i="6" s="1" a="1"/>
  <c r="A292" i="6" s="1"/>
  <c r="A293" i="6" s="1" a="1"/>
  <c r="A293" i="6" s="1"/>
  <c r="A294" i="6" s="1" a="1"/>
  <c r="A294" i="6" s="1"/>
  <c r="A295" i="6" s="1" a="1"/>
  <c r="A295" i="6" s="1"/>
  <c r="A296" i="6" s="1" a="1"/>
  <c r="A296" i="6" s="1"/>
  <c r="A297" i="6" s="1" a="1"/>
  <c r="A297" i="6" s="1"/>
  <c r="A298" i="6" s="1" a="1"/>
  <c r="A298" i="6" s="1"/>
  <c r="A299" i="6" s="1" a="1"/>
  <c r="A299" i="6" s="1"/>
  <c r="A300" i="6" s="1" a="1"/>
  <c r="A300" i="6" s="1"/>
  <c r="A301" i="6" s="1" a="1"/>
  <c r="A301" i="6" s="1"/>
  <c r="A302" i="6" s="1" a="1"/>
  <c r="A302" i="6" s="1"/>
  <c r="A303" i="6" s="1" a="1"/>
  <c r="A303" i="6" s="1"/>
  <c r="A304" i="6" s="1" a="1"/>
  <c r="A304" i="6" s="1"/>
  <c r="A305" i="6" s="1" a="1"/>
  <c r="A305" i="6" s="1"/>
  <c r="A306" i="6" s="1" a="1"/>
  <c r="A306" i="6" s="1"/>
  <c r="A307" i="6" s="1" a="1"/>
  <c r="A307" i="6" s="1"/>
  <c r="A308" i="6" s="1" a="1"/>
  <c r="A308" i="6" s="1"/>
  <c r="A309" i="6" s="1" a="1"/>
  <c r="A309" i="6" s="1"/>
  <c r="A310" i="6" s="1" a="1"/>
  <c r="A310" i="6" s="1"/>
  <c r="A311" i="6" s="1" a="1"/>
  <c r="A311" i="6" s="1"/>
  <c r="A312" i="6" s="1" a="1"/>
  <c r="A312" i="6" s="1"/>
  <c r="A313" i="6" s="1" a="1"/>
  <c r="A313" i="6" s="1"/>
  <c r="A314" i="6" s="1" a="1"/>
  <c r="A314" i="6" s="1"/>
  <c r="A315" i="6" s="1" a="1"/>
  <c r="A315" i="6" s="1"/>
  <c r="A316" i="6" s="1" a="1"/>
  <c r="A316" i="6" s="1"/>
  <c r="A317" i="6" s="1" a="1"/>
  <c r="A317" i="6" s="1"/>
  <c r="A318" i="6" s="1" a="1"/>
  <c r="A318" i="6" s="1"/>
  <c r="A319" i="6" s="1" a="1"/>
  <c r="A319" i="6" s="1"/>
  <c r="A320" i="6" s="1" a="1"/>
  <c r="A320" i="6" s="1"/>
  <c r="A321" i="6" s="1" a="1"/>
  <c r="A321" i="6" s="1"/>
  <c r="A322" i="6" s="1" a="1"/>
  <c r="A322" i="6" s="1"/>
  <c r="A323" i="6" s="1" a="1"/>
  <c r="A323" i="6" s="1"/>
  <c r="A324" i="6" s="1" a="1"/>
  <c r="A324" i="6" s="1"/>
  <c r="A325" i="6" s="1" a="1"/>
  <c r="A325" i="6" s="1"/>
  <c r="A326" i="6" s="1" a="1"/>
  <c r="A326" i="6" s="1"/>
  <c r="A327" i="6" s="1" a="1"/>
  <c r="A327" i="6" s="1"/>
  <c r="A328" i="6" s="1" a="1"/>
  <c r="A328" i="6" s="1"/>
  <c r="A329" i="6" s="1" a="1"/>
  <c r="A329" i="6" s="1"/>
  <c r="A330" i="6" s="1" a="1"/>
  <c r="A330" i="6" s="1"/>
  <c r="A331" i="6" s="1" a="1"/>
  <c r="A331" i="6" s="1"/>
  <c r="A332" i="6" s="1" a="1"/>
  <c r="A332" i="6" s="1"/>
  <c r="A333" i="6" s="1" a="1"/>
  <c r="A333" i="6" s="1"/>
  <c r="A334" i="6" s="1" a="1"/>
  <c r="A334" i="6" s="1"/>
  <c r="A335" i="6" s="1" a="1"/>
  <c r="A335" i="6" s="1"/>
  <c r="A336" i="6" s="1" a="1"/>
  <c r="A336" i="6" s="1"/>
  <c r="A337" i="6" s="1" a="1"/>
  <c r="A337" i="6" s="1"/>
  <c r="A338" i="6" s="1" a="1"/>
  <c r="A338" i="6" s="1"/>
  <c r="A339" i="6" s="1" a="1"/>
  <c r="A339" i="6" s="1"/>
  <c r="A340" i="6" s="1" a="1"/>
  <c r="A340" i="6" s="1"/>
  <c r="A341" i="6" s="1" a="1"/>
  <c r="A341" i="6" s="1"/>
  <c r="A342" i="6" s="1" a="1"/>
  <c r="A342" i="6" s="1"/>
  <c r="A343" i="6" s="1" a="1"/>
  <c r="A343" i="6" s="1"/>
  <c r="A344" i="6" s="1" a="1"/>
  <c r="A344" i="6" s="1"/>
  <c r="A345" i="6" s="1" a="1"/>
  <c r="A345" i="6" s="1"/>
  <c r="A346" i="6" s="1" a="1"/>
  <c r="A346" i="6" s="1"/>
  <c r="A347" i="6" s="1" a="1"/>
  <c r="A347" i="6" s="1"/>
  <c r="A348" i="6" s="1" a="1"/>
  <c r="A348" i="6" s="1"/>
  <c r="A349" i="6" s="1" a="1"/>
  <c r="A349" i="6" s="1"/>
  <c r="A350" i="6" s="1" a="1"/>
  <c r="A350" i="6" s="1"/>
  <c r="A351" i="6" s="1" a="1"/>
  <c r="A351" i="6" s="1"/>
  <c r="A352" i="6" s="1" a="1"/>
  <c r="A352" i="6" s="1"/>
  <c r="A353" i="6" s="1" a="1"/>
  <c r="A353" i="6" s="1"/>
  <c r="A354" i="6" s="1" a="1"/>
  <c r="A354" i="6" s="1"/>
  <c r="A355" i="6" s="1" a="1"/>
  <c r="A355" i="6" s="1"/>
  <c r="A356" i="6" s="1" a="1"/>
  <c r="A356" i="6" s="1"/>
  <c r="A357" i="6" s="1" a="1"/>
  <c r="A357" i="6" s="1"/>
  <c r="A358" i="6" s="1" a="1"/>
  <c r="A358" i="6" s="1"/>
  <c r="A359" i="6" s="1" a="1"/>
  <c r="A359" i="6" s="1"/>
  <c r="A360" i="6" s="1" a="1"/>
  <c r="A360" i="6" s="1"/>
  <c r="A361" i="6" s="1" a="1"/>
  <c r="A361" i="6" s="1"/>
  <c r="A362" i="6" s="1" a="1"/>
  <c r="A362" i="6" s="1"/>
  <c r="A363" i="6" s="1" a="1"/>
  <c r="A363" i="6" s="1"/>
  <c r="A364" i="6" s="1" a="1"/>
  <c r="A364" i="6" s="1"/>
  <c r="A365" i="6" s="1" a="1"/>
  <c r="A365" i="6" s="1"/>
  <c r="A366" i="6" s="1" a="1"/>
  <c r="A366" i="6" s="1"/>
  <c r="A367" i="6" s="1" a="1"/>
  <c r="A367" i="6" s="1"/>
  <c r="A368" i="6" s="1" a="1"/>
  <c r="A368" i="6" s="1"/>
  <c r="A369" i="6" s="1" a="1"/>
  <c r="A369" i="6" s="1"/>
  <c r="A370" i="6" s="1" a="1"/>
  <c r="A370" i="6" s="1"/>
  <c r="A371" i="6" s="1" a="1"/>
  <c r="A371" i="6" s="1"/>
  <c r="A372" i="6" s="1" a="1"/>
  <c r="A372" i="6" s="1"/>
  <c r="A373" i="6" s="1" a="1"/>
  <c r="A373" i="6" s="1"/>
  <c r="A374" i="6" s="1" a="1"/>
  <c r="A374" i="6" s="1"/>
  <c r="A375" i="6" s="1" a="1"/>
  <c r="A375" i="6" s="1"/>
  <c r="A376" i="6" s="1" a="1"/>
  <c r="A376" i="6" s="1"/>
  <c r="A377" i="6" s="1" a="1"/>
  <c r="A377" i="6" s="1"/>
  <c r="A378" i="6" s="1" a="1"/>
  <c r="A378" i="6" s="1"/>
  <c r="A379" i="6" s="1" a="1"/>
  <c r="A379" i="6" s="1"/>
  <c r="A380" i="6" s="1" a="1"/>
  <c r="A380" i="6" s="1"/>
  <c r="A381" i="6" s="1" a="1"/>
  <c r="A381" i="6" s="1"/>
  <c r="A382" i="6" s="1" a="1"/>
  <c r="A382" i="6" s="1"/>
  <c r="A383" i="6" s="1" a="1"/>
  <c r="A383" i="6" s="1"/>
  <c r="A384" i="6" s="1" a="1"/>
  <c r="A384" i="6" s="1"/>
  <c r="A385" i="6" s="1" a="1"/>
  <c r="A385" i="6" s="1"/>
  <c r="A386" i="6" s="1" a="1"/>
  <c r="A386" i="6" s="1"/>
  <c r="A387" i="6" s="1" a="1"/>
  <c r="A387" i="6" s="1"/>
  <c r="A388" i="6" s="1" a="1"/>
  <c r="A388" i="6" s="1"/>
  <c r="A389" i="6" s="1" a="1"/>
  <c r="A389" i="6" s="1"/>
  <c r="A390" i="6" s="1" a="1"/>
  <c r="A390" i="6" s="1"/>
  <c r="A391" i="6" s="1" a="1"/>
  <c r="A391" i="6" s="1"/>
  <c r="A392" i="6" s="1" a="1"/>
  <c r="A392" i="6" s="1"/>
  <c r="A393" i="6" s="1" a="1"/>
  <c r="A393" i="6" s="1"/>
  <c r="A394" i="6" s="1" a="1"/>
  <c r="A394" i="6" s="1"/>
  <c r="A395" i="6" s="1" a="1"/>
  <c r="A395" i="6" s="1"/>
  <c r="A396" i="6" s="1" a="1"/>
  <c r="A396" i="6" s="1"/>
  <c r="A397" i="6" s="1" a="1"/>
  <c r="A397" i="6" s="1"/>
  <c r="A398" i="6" s="1" a="1"/>
  <c r="A398" i="6" s="1"/>
  <c r="A399" i="6" s="1" a="1"/>
  <c r="A399" i="6" s="1"/>
  <c r="A400" i="6" s="1" a="1"/>
  <c r="A400" i="6" s="1"/>
  <c r="A401" i="6" s="1" a="1"/>
  <c r="A401" i="6" s="1"/>
  <c r="A402" i="6" s="1" a="1"/>
  <c r="A402" i="6" s="1"/>
  <c r="A403" i="6" s="1" a="1"/>
  <c r="A403" i="6" s="1"/>
  <c r="A404" i="6" s="1" a="1"/>
  <c r="A404" i="6" s="1"/>
  <c r="A405" i="6" s="1" a="1"/>
  <c r="A405" i="6" s="1"/>
  <c r="A406" i="6" s="1" a="1"/>
  <c r="A406" i="6" s="1"/>
  <c r="A407" i="6" s="1" a="1"/>
  <c r="A407" i="6" s="1"/>
  <c r="A408" i="6" s="1" a="1"/>
  <c r="A408" i="6" s="1"/>
  <c r="A409" i="6" s="1" a="1"/>
  <c r="A409" i="6" s="1"/>
  <c r="A410" i="6" s="1" a="1"/>
  <c r="A410" i="6" s="1"/>
  <c r="A411" i="6" s="1" a="1"/>
  <c r="A411" i="6" s="1"/>
  <c r="A412" i="6" s="1" a="1"/>
  <c r="A412" i="6" s="1"/>
  <c r="A413" i="6" s="1" a="1"/>
  <c r="A413" i="6" s="1"/>
  <c r="A414" i="6" s="1" a="1"/>
  <c r="A414" i="6" s="1"/>
  <c r="A415" i="6" s="1" a="1"/>
  <c r="A415" i="6" s="1"/>
  <c r="A416" i="6" s="1" a="1"/>
  <c r="A416" i="6" s="1"/>
  <c r="A417" i="6" s="1" a="1"/>
  <c r="A417" i="6" s="1"/>
  <c r="A418" i="6" s="1" a="1"/>
  <c r="A418" i="6" s="1"/>
  <c r="A419" i="6" s="1" a="1"/>
  <c r="A419" i="6" s="1"/>
  <c r="A420" i="6" s="1" a="1"/>
  <c r="A420" i="6" s="1"/>
  <c r="A421" i="6" s="1" a="1"/>
  <c r="A421" i="6" s="1"/>
  <c r="A422" i="6" s="1" a="1"/>
  <c r="A422" i="6" s="1"/>
  <c r="A423" i="6" s="1" a="1"/>
  <c r="A423" i="6" s="1"/>
  <c r="A424" i="6" s="1" a="1"/>
  <c r="A424" i="6" s="1"/>
  <c r="A425" i="6" s="1" a="1"/>
  <c r="A425" i="6" s="1"/>
  <c r="A426" i="6" s="1" a="1"/>
  <c r="A426" i="6" s="1"/>
  <c r="A427" i="6" s="1" a="1"/>
  <c r="A427" i="6" s="1"/>
  <c r="A428" i="6" s="1" a="1"/>
  <c r="A428" i="6" s="1"/>
  <c r="A429" i="6" s="1" a="1"/>
  <c r="A429" i="6" s="1"/>
  <c r="A430" i="6" s="1" a="1"/>
  <c r="A430" i="6" s="1"/>
  <c r="A431" i="6" s="1" a="1"/>
  <c r="A431" i="6" s="1"/>
  <c r="A432" i="6" s="1" a="1"/>
  <c r="A432" i="6" s="1"/>
  <c r="A433" i="6" s="1" a="1"/>
  <c r="A433" i="6" s="1"/>
  <c r="A434" i="6" s="1" a="1"/>
  <c r="A434" i="6" s="1"/>
  <c r="A435" i="6" s="1" a="1"/>
  <c r="A435" i="6" s="1"/>
  <c r="A436" i="6" s="1" a="1"/>
  <c r="A436" i="6" s="1"/>
  <c r="A437" i="6" s="1" a="1"/>
  <c r="A437" i="6" s="1"/>
  <c r="A438" i="6" s="1" a="1"/>
  <c r="A438" i="6" s="1"/>
  <c r="A439" i="6" s="1" a="1"/>
  <c r="A439" i="6" s="1"/>
  <c r="A440" i="6" s="1" a="1"/>
  <c r="A440" i="6" s="1"/>
  <c r="A441" i="6" s="1" a="1"/>
  <c r="A441" i="6" s="1"/>
  <c r="A442" i="6" s="1" a="1"/>
  <c r="A442" i="6" s="1"/>
  <c r="A443" i="6" s="1" a="1"/>
  <c r="A443" i="6" s="1"/>
  <c r="A444" i="6" s="1" a="1"/>
  <c r="A444" i="6" s="1"/>
  <c r="A445" i="6" s="1" a="1"/>
  <c r="A445" i="6" s="1"/>
  <c r="A446" i="6" s="1" a="1"/>
  <c r="A446" i="6" s="1"/>
  <c r="A447" i="6" s="1" a="1"/>
  <c r="A447" i="6" s="1"/>
  <c r="A448" i="6" s="1" a="1"/>
  <c r="A448" i="6" s="1"/>
  <c r="A449" i="6" s="1" a="1"/>
  <c r="A449" i="6" s="1"/>
  <c r="A450" i="6" s="1" a="1"/>
  <c r="A450" i="6" s="1"/>
  <c r="A451" i="6" s="1" a="1"/>
  <c r="A451" i="6" s="1"/>
  <c r="A452" i="6" s="1" a="1"/>
  <c r="A452" i="6" s="1"/>
  <c r="A453" i="6" s="1" a="1"/>
  <c r="A453" i="6" s="1"/>
  <c r="A454" i="6" s="1" a="1"/>
  <c r="A454" i="6" s="1"/>
  <c r="A455" i="6" s="1" a="1"/>
  <c r="A455" i="6" s="1"/>
  <c r="A456" i="6" s="1" a="1"/>
  <c r="A456" i="6" s="1"/>
  <c r="A457" i="6" s="1" a="1"/>
  <c r="A457" i="6" s="1"/>
  <c r="A458" i="6" s="1" a="1"/>
  <c r="A458" i="6" s="1"/>
  <c r="A459" i="6" s="1" a="1"/>
  <c r="A459" i="6" s="1"/>
  <c r="A460" i="6" s="1" a="1"/>
  <c r="A460" i="6" s="1"/>
  <c r="A461" i="6" s="1" a="1"/>
  <c r="A461" i="6" s="1"/>
  <c r="A462" i="6" s="1" a="1"/>
  <c r="A462" i="6" s="1"/>
  <c r="A463" i="6" s="1" a="1"/>
  <c r="A463" i="6" s="1"/>
  <c r="A464" i="6" s="1" a="1"/>
  <c r="A464" i="6" s="1"/>
  <c r="A465" i="6" s="1" a="1"/>
  <c r="A465" i="6" s="1"/>
  <c r="A466" i="6" s="1" a="1"/>
  <c r="A466" i="6" s="1"/>
  <c r="A467" i="6" s="1" a="1"/>
  <c r="A467" i="6" s="1"/>
  <c r="A468" i="6" s="1" a="1"/>
  <c r="A468" i="6" s="1"/>
  <c r="A469" i="6" s="1" a="1"/>
  <c r="A469" i="6" s="1"/>
  <c r="A470" i="6" s="1" a="1"/>
  <c r="A470" i="6" s="1"/>
  <c r="A471" i="6" s="1" a="1"/>
  <c r="A471" i="6" s="1"/>
  <c r="A472" i="6" s="1" a="1"/>
  <c r="A472" i="6" s="1"/>
  <c r="A473" i="6" s="1" a="1"/>
  <c r="A473" i="6" s="1"/>
  <c r="A474" i="6" s="1" a="1"/>
  <c r="A474" i="6" s="1"/>
  <c r="A475" i="6" s="1" a="1"/>
  <c r="A475" i="6" s="1"/>
  <c r="A476" i="6" s="1" a="1"/>
  <c r="A476" i="6" s="1"/>
  <c r="A477" i="6" s="1" a="1"/>
  <c r="A477" i="6" s="1"/>
  <c r="A478" i="6" s="1" a="1"/>
  <c r="A478" i="6" s="1"/>
  <c r="A479" i="6" s="1" a="1"/>
  <c r="A479" i="6" s="1"/>
  <c r="A480" i="6" s="1" a="1"/>
  <c r="A480" i="6" s="1"/>
  <c r="A481" i="6" s="1" a="1"/>
  <c r="A481" i="6" s="1"/>
  <c r="A482" i="6" s="1" a="1"/>
  <c r="A482" i="6" s="1"/>
  <c r="A483" i="6" s="1" a="1"/>
  <c r="A483" i="6" s="1"/>
  <c r="A484" i="6" s="1" a="1"/>
  <c r="A484" i="6" s="1"/>
  <c r="A485" i="6" s="1" a="1"/>
  <c r="A485" i="6" s="1"/>
  <c r="A486" i="6" s="1" a="1"/>
  <c r="A486" i="6" s="1"/>
  <c r="A487" i="6" s="1" a="1"/>
  <c r="A487" i="6" s="1"/>
  <c r="A488" i="6" s="1" a="1"/>
  <c r="A488" i="6" s="1"/>
  <c r="A489" i="6" s="1" a="1"/>
  <c r="A489" i="6" s="1"/>
  <c r="A490" i="6" s="1" a="1"/>
  <c r="A490" i="6" s="1"/>
  <c r="A491" i="6" s="1" a="1"/>
  <c r="A491" i="6" s="1"/>
  <c r="A492" i="6" s="1" a="1"/>
  <c r="A492" i="6" s="1"/>
  <c r="A493" i="6" s="1" a="1"/>
  <c r="A493" i="6" s="1"/>
  <c r="A494" i="6" s="1" a="1"/>
  <c r="A494" i="6" s="1"/>
  <c r="A495" i="6" s="1" a="1"/>
  <c r="A495" i="6" s="1"/>
  <c r="A496" i="6" s="1" a="1"/>
  <c r="A496" i="6" s="1"/>
  <c r="A497" i="6" s="1" a="1"/>
  <c r="A497" i="6" s="1"/>
  <c r="A498" i="6" s="1" a="1"/>
  <c r="A498" i="6" s="1"/>
  <c r="A499" i="6" s="1" a="1"/>
  <c r="A499" i="6" s="1"/>
  <c r="A500" i="6" s="1" a="1"/>
  <c r="A500" i="6" s="1"/>
  <c r="A501" i="6" s="1" a="1"/>
  <c r="A501" i="6" s="1"/>
  <c r="A502" i="6" s="1" a="1"/>
  <c r="A502" i="6" s="1"/>
  <c r="A503" i="6" s="1" a="1"/>
  <c r="A503" i="6" s="1"/>
  <c r="A504" i="6" s="1" a="1"/>
  <c r="A504" i="6" s="1"/>
  <c r="A505" i="6" s="1" a="1"/>
  <c r="A505" i="6" s="1"/>
  <c r="A506" i="6" s="1" a="1"/>
  <c r="A506" i="6" s="1"/>
  <c r="A507" i="6" s="1" a="1"/>
  <c r="A507" i="6" s="1"/>
  <c r="A508" i="6" s="1" a="1"/>
  <c r="A508" i="6" s="1"/>
  <c r="A509" i="6" s="1" a="1"/>
  <c r="A509" i="6" s="1"/>
  <c r="A510" i="6" s="1" a="1"/>
  <c r="A510" i="6" s="1"/>
  <c r="A511" i="6" s="1" a="1"/>
  <c r="A511" i="6" s="1"/>
  <c r="A512" i="6" s="1" a="1"/>
  <c r="A512" i="6" s="1"/>
  <c r="A513" i="6" s="1" a="1"/>
  <c r="A513" i="6" s="1"/>
  <c r="A514" i="6" s="1" a="1"/>
  <c r="A514" i="6" s="1"/>
  <c r="A515" i="6" s="1" a="1"/>
  <c r="A515" i="6" s="1"/>
  <c r="A516" i="6" s="1" a="1"/>
  <c r="A516" i="6" s="1"/>
  <c r="A517" i="6" s="1" a="1"/>
  <c r="A517" i="6" s="1"/>
  <c r="A518" i="6" s="1" a="1"/>
  <c r="A518" i="6" s="1"/>
  <c r="A519" i="6" s="1" a="1"/>
  <c r="A519" i="6" s="1"/>
  <c r="A520" i="6" s="1" a="1"/>
  <c r="A520" i="6" s="1"/>
  <c r="A521" i="6" s="1" a="1"/>
  <c r="A521" i="6" s="1"/>
  <c r="A522" i="6" s="1" a="1"/>
  <c r="A522" i="6" s="1"/>
  <c r="A523" i="6" s="1" a="1"/>
  <c r="A523" i="6" s="1"/>
  <c r="A524" i="6" s="1" a="1"/>
  <c r="A524" i="6" s="1"/>
  <c r="A525" i="6" s="1" a="1"/>
  <c r="A525" i="6" s="1"/>
  <c r="A526" i="6" s="1" a="1"/>
  <c r="A526" i="6" s="1"/>
  <c r="A527" i="6" s="1" a="1"/>
  <c r="A527" i="6" s="1"/>
  <c r="A528" i="6" s="1" a="1"/>
  <c r="A528" i="6" s="1"/>
  <c r="A529" i="6" s="1" a="1"/>
  <c r="A529" i="6" s="1"/>
  <c r="A530" i="6" s="1" a="1"/>
  <c r="A530" i="6" s="1"/>
  <c r="A531" i="6" s="1" a="1"/>
  <c r="A531" i="6" s="1"/>
  <c r="A532" i="6" s="1" a="1"/>
  <c r="A532" i="6" s="1"/>
  <c r="A533" i="6" s="1" a="1"/>
  <c r="A533" i="6" s="1"/>
  <c r="A534" i="6" s="1" a="1"/>
  <c r="A534" i="6" s="1"/>
  <c r="A535" i="6" s="1" a="1"/>
  <c r="A535" i="6" s="1"/>
  <c r="A536" i="6" s="1" a="1"/>
  <c r="A536" i="6" s="1"/>
  <c r="A537" i="6" s="1" a="1"/>
  <c r="A537" i="6" s="1"/>
  <c r="A538" i="6" s="1" a="1"/>
  <c r="A538" i="6" s="1"/>
  <c r="A539" i="6" s="1" a="1"/>
  <c r="A539" i="6" s="1"/>
  <c r="A540" i="6" s="1" a="1"/>
  <c r="A540" i="6" s="1"/>
  <c r="A541" i="6" s="1" a="1"/>
  <c r="A541" i="6" s="1"/>
  <c r="A542" i="6" s="1" a="1"/>
  <c r="A542" i="6" s="1"/>
  <c r="A543" i="6" s="1" a="1"/>
  <c r="A543" i="6" s="1"/>
  <c r="A544" i="6" s="1" a="1"/>
  <c r="A544" i="6" s="1"/>
  <c r="A545" i="6" s="1" a="1"/>
  <c r="A545" i="6" s="1"/>
  <c r="A546" i="6" s="1" a="1"/>
  <c r="A546" i="6" s="1"/>
  <c r="A547" i="6" s="1" a="1"/>
  <c r="A547" i="6" s="1"/>
  <c r="A548" i="6" s="1" a="1"/>
  <c r="A548" i="6" s="1"/>
  <c r="A549" i="6" s="1" a="1"/>
  <c r="A549" i="6" s="1"/>
  <c r="A550" i="6" s="1" a="1"/>
  <c r="A550" i="6" s="1"/>
  <c r="A551" i="6" s="1" a="1"/>
  <c r="A551" i="6" s="1"/>
  <c r="A552" i="6" s="1" a="1"/>
  <c r="A552" i="6" s="1"/>
  <c r="A553" i="6" s="1" a="1"/>
  <c r="A553" i="6" s="1"/>
  <c r="A554" i="6" s="1" a="1"/>
  <c r="A554" i="6" s="1"/>
  <c r="A555" i="6" s="1" a="1"/>
  <c r="A555" i="6" s="1"/>
  <c r="A556" i="6" s="1" a="1"/>
  <c r="A556" i="6" s="1"/>
  <c r="A557" i="6" s="1" a="1"/>
  <c r="A557" i="6" s="1"/>
  <c r="A558" i="6" s="1" a="1"/>
  <c r="A558" i="6" s="1"/>
  <c r="A559" i="6" s="1" a="1"/>
  <c r="A559" i="6" s="1"/>
  <c r="A560" i="6" s="1" a="1"/>
  <c r="A560" i="6" s="1"/>
  <c r="A561" i="6" s="1" a="1"/>
  <c r="A561" i="6" s="1"/>
  <c r="A562" i="6" s="1" a="1"/>
  <c r="A562" i="6" s="1"/>
  <c r="A563" i="6" s="1" a="1"/>
  <c r="A563" i="6" s="1"/>
  <c r="A564" i="6" s="1" a="1"/>
  <c r="A564" i="6" s="1"/>
  <c r="A565" i="6" s="1" a="1"/>
  <c r="A565" i="6" s="1"/>
  <c r="A566" i="6" s="1" a="1"/>
  <c r="A566" i="6" s="1"/>
  <c r="A567" i="6" s="1" a="1"/>
  <c r="A567" i="6" s="1"/>
  <c r="A568" i="6" s="1" a="1"/>
  <c r="A568" i="6" s="1"/>
  <c r="A569" i="6" s="1" a="1"/>
  <c r="A569" i="6" s="1"/>
  <c r="A570" i="6" s="1" a="1"/>
  <c r="A570" i="6" s="1"/>
  <c r="A571" i="6" s="1" a="1"/>
  <c r="A571" i="6" s="1"/>
  <c r="A572" i="6" s="1" a="1"/>
  <c r="A572" i="6" s="1"/>
  <c r="A573" i="6" s="1" a="1"/>
  <c r="A573" i="6" s="1"/>
  <c r="A574" i="6" s="1" a="1"/>
  <c r="A574" i="6" s="1"/>
  <c r="A575" i="6" s="1" a="1"/>
  <c r="A575" i="6" s="1"/>
  <c r="A576" i="6" s="1" a="1"/>
  <c r="A576" i="6" s="1"/>
  <c r="A577" i="6" s="1" a="1"/>
  <c r="A577" i="6" s="1"/>
  <c r="A578" i="6" s="1" a="1"/>
  <c r="A578" i="6" s="1"/>
  <c r="A579" i="6" s="1" a="1"/>
  <c r="A579" i="6" s="1"/>
  <c r="A580" i="6" s="1" a="1"/>
  <c r="A580" i="6" s="1"/>
  <c r="A581" i="6" s="1" a="1"/>
  <c r="A581" i="6" s="1"/>
  <c r="A582" i="6" s="1" a="1"/>
  <c r="A582" i="6" s="1"/>
  <c r="A583" i="6" s="1" a="1"/>
  <c r="A583" i="6" s="1"/>
  <c r="A584" i="6" s="1" a="1"/>
  <c r="A584" i="6" s="1"/>
  <c r="A585" i="6" s="1" a="1"/>
  <c r="A585" i="6" s="1"/>
  <c r="A586" i="6" s="1" a="1"/>
  <c r="A586" i="6" s="1"/>
  <c r="A587" i="6" s="1" a="1"/>
  <c r="A587" i="6" s="1"/>
  <c r="A588" i="6" s="1" a="1"/>
  <c r="A588" i="6" s="1"/>
  <c r="A589" i="6" s="1" a="1"/>
  <c r="A589" i="6" s="1"/>
  <c r="A590" i="6" s="1" a="1"/>
  <c r="A590" i="6" s="1"/>
  <c r="A591" i="6" s="1" a="1"/>
  <c r="A591" i="6" s="1"/>
  <c r="A592" i="6" s="1" a="1"/>
  <c r="A592" i="6" s="1"/>
  <c r="A593" i="6" s="1" a="1"/>
  <c r="A593" i="6" s="1"/>
  <c r="A594" i="6" s="1" a="1"/>
  <c r="A594" i="6" s="1"/>
  <c r="A595" i="6" s="1" a="1"/>
  <c r="A595" i="6" s="1"/>
  <c r="A596" i="6" s="1" a="1"/>
  <c r="A596" i="6" s="1"/>
  <c r="A597" i="6" s="1" a="1"/>
  <c r="A597" i="6" s="1"/>
  <c r="A598" i="6" s="1" a="1"/>
  <c r="A598" i="6" s="1"/>
  <c r="A599" i="6" s="1" a="1"/>
  <c r="A599" i="6" s="1"/>
  <c r="A600" i="6" s="1" a="1"/>
  <c r="A600" i="6" s="1"/>
  <c r="A601" i="6" s="1" a="1"/>
  <c r="A601" i="6" s="1"/>
  <c r="A602" i="6" s="1" a="1"/>
  <c r="A602" i="6" s="1"/>
  <c r="A603" i="6" s="1" a="1"/>
  <c r="A603" i="6" s="1"/>
  <c r="A604" i="6" s="1" a="1"/>
  <c r="A604" i="6" s="1"/>
  <c r="A605" i="6" s="1" a="1"/>
  <c r="A605" i="6" s="1"/>
  <c r="A606" i="6" s="1" a="1"/>
  <c r="A606" i="6" s="1"/>
  <c r="A607" i="6" s="1" a="1"/>
  <c r="A607" i="6" s="1"/>
  <c r="A608" i="6" s="1" a="1"/>
  <c r="A608" i="6" s="1"/>
  <c r="A609" i="6" s="1" a="1"/>
  <c r="A609" i="6" s="1"/>
  <c r="A610" i="6" s="1" a="1"/>
  <c r="A610" i="6" s="1"/>
  <c r="A611" i="6" s="1" a="1"/>
  <c r="A611" i="6" s="1"/>
  <c r="A612" i="6" s="1" a="1"/>
  <c r="A612" i="6" s="1"/>
  <c r="A613" i="6" s="1" a="1"/>
  <c r="A613" i="6" s="1"/>
  <c r="A614" i="6" s="1" a="1"/>
  <c r="A614" i="6" s="1"/>
  <c r="A615" i="6" s="1" a="1"/>
  <c r="A615" i="6" s="1"/>
  <c r="A616" i="6" s="1" a="1"/>
  <c r="A616" i="6" s="1"/>
  <c r="A617" i="6" s="1" a="1"/>
  <c r="A617" i="6" s="1"/>
  <c r="A618" i="6" s="1" a="1"/>
  <c r="A618" i="6" s="1"/>
  <c r="A619" i="6" s="1" a="1"/>
  <c r="A619" i="6" s="1"/>
  <c r="A620" i="6" s="1" a="1"/>
  <c r="A620" i="6" s="1"/>
  <c r="A621" i="6" s="1" a="1"/>
  <c r="A621" i="6" s="1"/>
  <c r="A622" i="6" s="1" a="1"/>
  <c r="A622" i="6" s="1"/>
  <c r="A623" i="6" s="1" a="1"/>
  <c r="A623" i="6" s="1"/>
  <c r="A624" i="6" s="1" a="1"/>
  <c r="A624" i="6" s="1"/>
  <c r="A625" i="6" s="1" a="1"/>
  <c r="A625" i="6" s="1"/>
  <c r="A626" i="6" s="1" a="1"/>
  <c r="A626" i="6" s="1"/>
  <c r="A627" i="6" s="1" a="1"/>
  <c r="A627" i="6" s="1"/>
  <c r="A628" i="6" s="1" a="1"/>
  <c r="A628" i="6" s="1"/>
  <c r="A629" i="6" s="1" a="1"/>
  <c r="A629" i="6" s="1"/>
  <c r="A630" i="6" s="1" a="1"/>
  <c r="A630" i="6" s="1"/>
  <c r="A631" i="6" s="1" a="1"/>
  <c r="A631" i="6" s="1"/>
  <c r="A632" i="6" s="1" a="1"/>
  <c r="A632" i="6" s="1"/>
  <c r="A633" i="6" s="1" a="1"/>
  <c r="A633" i="6" s="1"/>
  <c r="A634" i="6" s="1" a="1"/>
  <c r="A634" i="6" s="1"/>
  <c r="A635" i="6" s="1" a="1"/>
  <c r="A635" i="6" s="1"/>
  <c r="A636" i="6" s="1" a="1"/>
  <c r="A636" i="6" s="1"/>
  <c r="A637" i="6" s="1" a="1"/>
  <c r="A637" i="6" s="1"/>
  <c r="A638" i="6" s="1" a="1"/>
  <c r="A638" i="6" s="1"/>
  <c r="A639" i="6" s="1" a="1"/>
  <c r="A639" i="6" s="1"/>
  <c r="A640" i="6" s="1" a="1"/>
  <c r="A640" i="6" s="1"/>
  <c r="A641" i="6" s="1" a="1"/>
  <c r="A641" i="6" s="1"/>
  <c r="A642" i="6" s="1" a="1"/>
  <c r="A642" i="6" s="1"/>
  <c r="A643" i="6" s="1" a="1"/>
  <c r="A643" i="6" s="1"/>
  <c r="A644" i="6" s="1" a="1"/>
  <c r="A644" i="6" s="1"/>
  <c r="A645" i="6" s="1" a="1"/>
  <c r="A645" i="6" s="1"/>
  <c r="A646" i="6" s="1" a="1"/>
  <c r="A646" i="6" s="1"/>
  <c r="A647" i="6" s="1" a="1"/>
  <c r="A647" i="6" s="1"/>
  <c r="A648" i="6" s="1" a="1"/>
  <c r="A648" i="6" s="1"/>
  <c r="A649" i="6" s="1" a="1"/>
  <c r="A649" i="6" s="1"/>
  <c r="A650" i="6" s="1" a="1"/>
  <c r="A650" i="6" s="1"/>
  <c r="A651" i="6" s="1" a="1"/>
  <c r="A651" i="6" s="1"/>
  <c r="A652" i="6" s="1" a="1"/>
  <c r="A652" i="6" s="1"/>
  <c r="A653" i="6" s="1" a="1"/>
  <c r="A653" i="6" s="1"/>
  <c r="A654" i="6" s="1" a="1"/>
  <c r="A654" i="6" s="1"/>
  <c r="A655" i="6" s="1" a="1"/>
  <c r="A655" i="6" s="1"/>
  <c r="A656" i="6" s="1" a="1"/>
  <c r="A656" i="6" s="1"/>
  <c r="A657" i="6" s="1" a="1"/>
  <c r="A657" i="6" s="1"/>
  <c r="A658" i="6" s="1" a="1"/>
  <c r="A658" i="6" s="1"/>
  <c r="A659" i="6" s="1" a="1"/>
  <c r="A659" i="6" s="1"/>
  <c r="A660" i="6" s="1" a="1"/>
  <c r="A660" i="6" s="1"/>
  <c r="A661" i="6" s="1" a="1"/>
  <c r="A661" i="6" s="1"/>
  <c r="A662" i="6" s="1" a="1"/>
  <c r="A662" i="6" s="1"/>
  <c r="A663" i="6" s="1" a="1"/>
  <c r="A663" i="6" s="1"/>
  <c r="A664" i="6" s="1" a="1"/>
  <c r="A664" i="6" s="1"/>
  <c r="A665" i="6" s="1" a="1"/>
  <c r="A665" i="6" s="1"/>
  <c r="A666" i="6" s="1" a="1"/>
  <c r="A666" i="6" s="1"/>
  <c r="A667" i="6" s="1" a="1"/>
  <c r="A667" i="6" s="1"/>
  <c r="A668" i="6" s="1" a="1"/>
  <c r="A668" i="6" s="1"/>
  <c r="A669" i="6" s="1" a="1"/>
  <c r="A669" i="6" s="1"/>
  <c r="A670" i="6" s="1" a="1"/>
  <c r="A670" i="6" s="1"/>
  <c r="A671" i="6" s="1" a="1"/>
  <c r="A671" i="6" s="1"/>
  <c r="A672" i="6" s="1" a="1"/>
  <c r="A672" i="6" s="1"/>
  <c r="A673" i="6" s="1" a="1"/>
  <c r="A673" i="6" s="1"/>
  <c r="A674" i="6" s="1" a="1"/>
  <c r="A674" i="6" s="1"/>
  <c r="A675" i="6" s="1" a="1"/>
  <c r="A675" i="6" s="1"/>
  <c r="A676" i="6" s="1" a="1"/>
  <c r="A676" i="6" s="1"/>
  <c r="A677" i="6" s="1" a="1"/>
  <c r="A677" i="6" s="1"/>
  <c r="A678" i="6" s="1" a="1"/>
  <c r="A678" i="6" s="1"/>
  <c r="A679" i="6" s="1" a="1"/>
  <c r="A679" i="6" s="1"/>
  <c r="A680" i="6" s="1" a="1"/>
  <c r="A680" i="6" s="1"/>
  <c r="A681" i="6" s="1" a="1"/>
  <c r="A681" i="6" s="1"/>
  <c r="A682" i="6" s="1" a="1"/>
  <c r="A682" i="6" s="1"/>
  <c r="A683" i="6" s="1" a="1"/>
  <c r="A683" i="6" s="1"/>
  <c r="A684" i="6" s="1" a="1"/>
  <c r="A684" i="6" s="1"/>
  <c r="A685" i="6" s="1" a="1"/>
  <c r="A685" i="6" s="1"/>
  <c r="A686" i="6" s="1" a="1"/>
  <c r="A686" i="6" s="1"/>
  <c r="A687" i="6" s="1" a="1"/>
  <c r="A687" i="6" s="1"/>
  <c r="A688" i="6" s="1" a="1"/>
  <c r="A688" i="6" s="1"/>
  <c r="A689" i="6" s="1" a="1"/>
  <c r="A689" i="6" s="1"/>
  <c r="A690" i="6" s="1" a="1"/>
  <c r="A690" i="6" s="1"/>
  <c r="A691" i="6" s="1" a="1"/>
  <c r="A691" i="6" s="1"/>
  <c r="A692" i="6" s="1" a="1"/>
  <c r="A692" i="6" s="1"/>
  <c r="A693" i="6" s="1" a="1"/>
  <c r="A693" i="6" s="1"/>
  <c r="A694" i="6" s="1" a="1"/>
  <c r="A694" i="6" s="1"/>
  <c r="A695" i="6" s="1" a="1"/>
  <c r="A695" i="6" s="1"/>
  <c r="A696" i="6" s="1" a="1"/>
  <c r="A696" i="6" s="1"/>
  <c r="A697" i="6" s="1" a="1"/>
  <c r="A697" i="6" s="1"/>
  <c r="A698" i="6" s="1" a="1"/>
  <c r="A698" i="6" s="1"/>
  <c r="A699" i="6" s="1" a="1"/>
  <c r="A699" i="6" s="1"/>
  <c r="A700" i="6" s="1" a="1"/>
  <c r="A700" i="6" s="1"/>
  <c r="A701" i="6" s="1" a="1"/>
  <c r="A701" i="6" s="1"/>
  <c r="A702" i="6" s="1" a="1"/>
  <c r="A702" i="6" s="1"/>
  <c r="A703" i="6" s="1" a="1"/>
  <c r="A703" i="6" s="1"/>
  <c r="A704" i="6" s="1" a="1"/>
  <c r="A704" i="6" s="1"/>
  <c r="A705" i="6" s="1" a="1"/>
  <c r="A705" i="6" s="1"/>
  <c r="A706" i="6" s="1" a="1"/>
  <c r="A706" i="6" s="1"/>
  <c r="A707" i="6" s="1" a="1"/>
  <c r="A707" i="6" s="1"/>
  <c r="A708" i="6" s="1" a="1"/>
  <c r="A708" i="6" s="1"/>
  <c r="A709" i="6" s="1" a="1"/>
  <c r="A709" i="6" s="1"/>
  <c r="A710" i="6" s="1" a="1"/>
  <c r="A710" i="6" s="1"/>
  <c r="A711" i="6" s="1" a="1"/>
  <c r="A711" i="6" s="1"/>
  <c r="A712" i="6" s="1" a="1"/>
  <c r="A712" i="6" s="1"/>
  <c r="A713" i="6" s="1" a="1"/>
  <c r="A713" i="6" s="1"/>
  <c r="A714" i="6" s="1" a="1"/>
  <c r="A714" i="6" s="1"/>
  <c r="A715" i="6" s="1" a="1"/>
  <c r="A715" i="6" s="1"/>
  <c r="A716" i="6" s="1" a="1"/>
  <c r="A716" i="6" s="1"/>
  <c r="A717" i="6" s="1" a="1"/>
  <c r="A717" i="6" s="1"/>
  <c r="A718" i="6" s="1" a="1"/>
  <c r="A718" i="6" s="1"/>
  <c r="A719" i="6" s="1" a="1"/>
  <c r="A719" i="6" s="1"/>
  <c r="A720" i="6" s="1" a="1"/>
  <c r="A720" i="6" s="1"/>
  <c r="A721" i="6" s="1" a="1"/>
  <c r="A721" i="6" s="1"/>
  <c r="A722" i="6" s="1" a="1"/>
  <c r="A722" i="6" s="1"/>
  <c r="A723" i="6" s="1" a="1"/>
  <c r="A723" i="6" s="1"/>
  <c r="A724" i="6" s="1" a="1"/>
  <c r="A724" i="6" s="1"/>
  <c r="A725" i="6" s="1" a="1"/>
  <c r="A725" i="6" s="1"/>
  <c r="A726" i="6" s="1" a="1"/>
  <c r="A726" i="6" s="1"/>
  <c r="A727" i="6" s="1" a="1"/>
  <c r="A727" i="6" s="1"/>
  <c r="A728" i="6" s="1" a="1"/>
  <c r="A728" i="6" s="1"/>
  <c r="A729" i="6" s="1" a="1"/>
  <c r="A729" i="6" s="1"/>
  <c r="A730" i="6" s="1" a="1"/>
  <c r="A730" i="6" s="1"/>
  <c r="A731" i="6" s="1" a="1"/>
  <c r="A731" i="6" s="1"/>
  <c r="A732" i="6" s="1" a="1"/>
  <c r="A732" i="6" s="1"/>
  <c r="A733" i="6" s="1" a="1"/>
  <c r="A733" i="6" s="1"/>
  <c r="A734" i="6" s="1" a="1"/>
  <c r="A734" i="6" s="1"/>
  <c r="A735" i="6" s="1" a="1"/>
  <c r="A735" i="6" s="1"/>
  <c r="A736" i="6" s="1" a="1"/>
  <c r="A736" i="6" s="1"/>
  <c r="A737" i="6" s="1" a="1"/>
  <c r="A737" i="6" s="1"/>
  <c r="A738" i="6" s="1" a="1"/>
  <c r="A738" i="6" s="1"/>
  <c r="A739" i="6" s="1" a="1"/>
  <c r="A739" i="6" s="1"/>
  <c r="A740" i="6" s="1" a="1"/>
  <c r="A740" i="6" s="1"/>
  <c r="A741" i="6" s="1" a="1"/>
  <c r="A741" i="6" s="1"/>
  <c r="A742" i="6" s="1" a="1"/>
  <c r="A742" i="6" s="1"/>
  <c r="A743" i="6" s="1" a="1"/>
  <c r="A743" i="6" s="1"/>
  <c r="A744" i="6" s="1" a="1"/>
  <c r="A744" i="6" s="1"/>
  <c r="A745" i="6" s="1" a="1"/>
  <c r="A745" i="6" s="1"/>
  <c r="A746" i="6" s="1" a="1"/>
  <c r="A746" i="6" s="1"/>
  <c r="A747" i="6" s="1" a="1"/>
  <c r="A747" i="6" s="1"/>
  <c r="A748" i="6" s="1" a="1"/>
  <c r="A748" i="6" s="1"/>
  <c r="A749" i="6" s="1" a="1"/>
  <c r="A749" i="6" s="1"/>
  <c r="A750" i="6" s="1" a="1"/>
  <c r="A750" i="6" s="1"/>
  <c r="A751" i="6" s="1" a="1"/>
  <c r="A751" i="6" s="1"/>
  <c r="A752" i="6" s="1" a="1"/>
  <c r="A752" i="6" s="1"/>
  <c r="A753" i="6" s="1" a="1"/>
  <c r="A753" i="6" s="1"/>
  <c r="A754" i="6" s="1" a="1"/>
  <c r="A754" i="6" s="1"/>
  <c r="A755" i="6" s="1" a="1"/>
  <c r="A755" i="6" s="1"/>
  <c r="A756" i="6" s="1" a="1"/>
  <c r="A756" i="6" s="1"/>
  <c r="A757" i="6" s="1" a="1"/>
  <c r="A757" i="6" s="1"/>
  <c r="A758" i="6" s="1" a="1"/>
  <c r="A758" i="6" s="1"/>
  <c r="A759" i="6" s="1" a="1"/>
  <c r="A759" i="6" s="1"/>
  <c r="A760" i="6" s="1" a="1"/>
  <c r="A760" i="6" s="1"/>
  <c r="A761" i="6" s="1" a="1"/>
  <c r="A761" i="6" s="1"/>
  <c r="A762" i="6" s="1" a="1"/>
  <c r="A762" i="6" s="1"/>
  <c r="A763" i="6" s="1" a="1"/>
  <c r="A763" i="6" s="1"/>
  <c r="A764" i="6" s="1" a="1"/>
  <c r="A764" i="6" s="1"/>
  <c r="A765" i="6" s="1" a="1"/>
  <c r="A765" i="6" s="1"/>
  <c r="A766" i="6" s="1" a="1"/>
  <c r="A766" i="6" s="1"/>
  <c r="A767" i="6" s="1" a="1"/>
  <c r="A767" i="6" s="1"/>
  <c r="A768" i="6" s="1" a="1"/>
  <c r="A768" i="6" s="1"/>
  <c r="A769" i="6" s="1" a="1"/>
  <c r="A769" i="6" s="1"/>
  <c r="A770" i="6" s="1" a="1"/>
  <c r="A770" i="6" s="1"/>
  <c r="A771" i="6" s="1" a="1"/>
  <c r="A771" i="6" s="1"/>
  <c r="A772" i="6" s="1" a="1"/>
  <c r="A772" i="6" s="1"/>
  <c r="A773" i="6" s="1" a="1"/>
  <c r="A773" i="6" s="1"/>
  <c r="A774" i="6" s="1" a="1"/>
  <c r="A774" i="6" s="1"/>
  <c r="A775" i="6" s="1" a="1"/>
  <c r="A775" i="6" s="1"/>
  <c r="A776" i="6" s="1" a="1"/>
  <c r="A776" i="6" s="1"/>
  <c r="A777" i="6" s="1" a="1"/>
  <c r="A777" i="6" s="1"/>
  <c r="A778" i="6" s="1" a="1"/>
  <c r="A778" i="6" s="1"/>
  <c r="A779" i="6" s="1" a="1"/>
  <c r="A779" i="6" s="1"/>
  <c r="A780" i="6" s="1" a="1"/>
  <c r="A780" i="6" s="1"/>
  <c r="A781" i="6" s="1" a="1"/>
  <c r="A781" i="6" s="1"/>
  <c r="A782" i="6" s="1" a="1"/>
  <c r="A782" i="6" s="1"/>
  <c r="A783" i="6" s="1" a="1"/>
  <c r="A783" i="6" s="1"/>
  <c r="A784" i="6" s="1" a="1"/>
  <c r="A784" i="6" s="1"/>
  <c r="A785" i="6" s="1" a="1"/>
  <c r="A785" i="6" s="1"/>
  <c r="A786" i="6" s="1" a="1"/>
  <c r="A786" i="6" s="1"/>
  <c r="A787" i="6" s="1" a="1"/>
  <c r="A787" i="6" s="1"/>
  <c r="A788" i="6" s="1" a="1"/>
  <c r="A788" i="6" s="1"/>
  <c r="A789" i="6" s="1" a="1"/>
  <c r="A789" i="6" s="1"/>
  <c r="A790" i="6" s="1" a="1"/>
  <c r="A790" i="6" s="1"/>
  <c r="A791" i="6" s="1" a="1"/>
  <c r="A791" i="6" s="1"/>
  <c r="A792" i="6" s="1" a="1"/>
  <c r="A792" i="6" s="1"/>
  <c r="A793" i="6" s="1" a="1"/>
  <c r="A793" i="6" s="1"/>
  <c r="A794" i="6" s="1" a="1"/>
  <c r="A794" i="6" s="1"/>
  <c r="A795" i="6" s="1" a="1"/>
  <c r="A795" i="6" s="1"/>
  <c r="A796" i="6" s="1" a="1"/>
  <c r="A796" i="6" s="1"/>
  <c r="A797" i="6" s="1" a="1"/>
  <c r="A797" i="6" s="1"/>
  <c r="A798" i="6" s="1" a="1"/>
  <c r="A798" i="6" s="1"/>
  <c r="A799" i="6" s="1" a="1"/>
  <c r="A799" i="6" s="1"/>
  <c r="A800" i="6" s="1" a="1"/>
  <c r="A800" i="6" s="1"/>
  <c r="A801" i="6" s="1" a="1"/>
  <c r="A801" i="6" s="1"/>
  <c r="A802" i="6" s="1" a="1"/>
  <c r="A802" i="6" s="1"/>
  <c r="A803" i="6" s="1" a="1"/>
  <c r="A803" i="6" s="1"/>
  <c r="A804" i="6" s="1" a="1"/>
  <c r="A804" i="6" s="1"/>
  <c r="A805" i="6" s="1" a="1"/>
  <c r="A805" i="6" s="1"/>
  <c r="A806" i="6" s="1" a="1"/>
  <c r="A806" i="6" s="1"/>
  <c r="A807" i="6" s="1" a="1"/>
  <c r="A807" i="6" s="1"/>
  <c r="A808" i="6" s="1" a="1"/>
  <c r="A808" i="6" s="1"/>
  <c r="A809" i="6" s="1" a="1"/>
  <c r="A809" i="6" s="1"/>
  <c r="A810" i="6" s="1" a="1"/>
  <c r="A810" i="6" s="1"/>
  <c r="A811" i="6" s="1" a="1"/>
  <c r="A811" i="6" s="1"/>
  <c r="A812" i="6" s="1" a="1"/>
  <c r="A812" i="6" s="1"/>
  <c r="A813" i="6" s="1" a="1"/>
  <c r="A813" i="6" s="1"/>
  <c r="A814" i="6" s="1" a="1"/>
  <c r="A814" i="6" s="1"/>
  <c r="A815" i="6" s="1" a="1"/>
  <c r="A815" i="6" s="1"/>
  <c r="A816" i="6" s="1" a="1"/>
  <c r="A816" i="6" s="1"/>
  <c r="A817" i="6" s="1" a="1"/>
  <c r="A817" i="6" s="1"/>
  <c r="A818" i="6" s="1" a="1"/>
  <c r="A818" i="6" s="1"/>
  <c r="A819" i="6" s="1" a="1"/>
  <c r="A819" i="6" s="1"/>
  <c r="A820" i="6" s="1" a="1"/>
  <c r="A820" i="6" s="1"/>
  <c r="A821" i="6" s="1" a="1"/>
  <c r="A821" i="6" s="1"/>
  <c r="A822" i="6" s="1" a="1"/>
  <c r="A822" i="6" s="1"/>
  <c r="A823" i="6" s="1" a="1"/>
  <c r="A823" i="6" s="1"/>
  <c r="A824" i="6" s="1" a="1"/>
  <c r="A824" i="6" s="1"/>
  <c r="A825" i="6" s="1" a="1"/>
  <c r="A825" i="6" s="1"/>
  <c r="A826" i="6" s="1" a="1"/>
  <c r="A826" i="6" s="1"/>
  <c r="A827" i="6" s="1" a="1"/>
  <c r="A827" i="6" s="1"/>
  <c r="A828" i="6" s="1" a="1"/>
  <c r="A828" i="6" s="1"/>
  <c r="A829" i="6" s="1" a="1"/>
  <c r="A829" i="6" s="1"/>
  <c r="A830" i="6" s="1" a="1"/>
  <c r="A830" i="6" s="1"/>
  <c r="A831" i="6" s="1" a="1"/>
  <c r="A831" i="6" s="1"/>
  <c r="A832" i="6" s="1" a="1"/>
  <c r="A832" i="6" s="1"/>
  <c r="A833" i="6" s="1" a="1"/>
  <c r="A833" i="6" s="1"/>
  <c r="A834" i="6" s="1" a="1"/>
  <c r="A834" i="6" s="1"/>
  <c r="A835" i="6" s="1" a="1"/>
  <c r="A835" i="6" s="1"/>
  <c r="A836" i="6" s="1" a="1"/>
  <c r="A836" i="6" s="1"/>
  <c r="A837" i="6" s="1" a="1"/>
  <c r="A837" i="6" s="1"/>
  <c r="A838" i="6" s="1" a="1"/>
  <c r="A838" i="6" s="1"/>
  <c r="A839" i="6" s="1" a="1"/>
  <c r="A839" i="6" s="1"/>
  <c r="A840" i="6" s="1" a="1"/>
  <c r="A840" i="6" s="1"/>
  <c r="A841" i="6" s="1" a="1"/>
  <c r="A841" i="6" s="1"/>
  <c r="A842" i="6" s="1" a="1"/>
  <c r="A842" i="6" s="1"/>
  <c r="A843" i="6" s="1" a="1"/>
  <c r="A843" i="6" s="1"/>
  <c r="A844" i="6" s="1" a="1"/>
  <c r="A844" i="6" s="1"/>
  <c r="A845" i="6" s="1" a="1"/>
  <c r="A845" i="6" s="1"/>
  <c r="A846" i="6" s="1" a="1"/>
  <c r="A846" i="6" s="1"/>
  <c r="A847" i="6" s="1" a="1"/>
  <c r="A847" i="6" s="1"/>
  <c r="A848" i="6" s="1" a="1"/>
  <c r="A848" i="6" s="1"/>
  <c r="A849" i="6" s="1" a="1"/>
  <c r="A849" i="6" s="1"/>
  <c r="A850" i="6" s="1" a="1"/>
  <c r="A850" i="6" s="1"/>
  <c r="A851" i="6" s="1" a="1"/>
  <c r="A851" i="6" s="1"/>
  <c r="A852" i="6" s="1" a="1"/>
  <c r="A852" i="6" s="1"/>
  <c r="A853" i="6" s="1" a="1"/>
  <c r="A853" i="6" s="1"/>
  <c r="A854" i="6" s="1" a="1"/>
  <c r="A854" i="6" s="1"/>
  <c r="A855" i="6" s="1" a="1"/>
  <c r="A855" i="6" s="1"/>
  <c r="A856" i="6" s="1" a="1"/>
  <c r="A856" i="6" s="1"/>
  <c r="A857" i="6" s="1" a="1"/>
  <c r="A857" i="6" s="1"/>
  <c r="A858" i="6" s="1" a="1"/>
  <c r="A858" i="6" s="1"/>
  <c r="A859" i="6" s="1" a="1"/>
  <c r="A859" i="6" s="1"/>
  <c r="A860" i="6" s="1" a="1"/>
  <c r="A860" i="6" s="1"/>
  <c r="A861" i="6" s="1" a="1"/>
  <c r="A861" i="6" s="1"/>
  <c r="A862" i="6" s="1" a="1"/>
  <c r="A862" i="6" s="1"/>
  <c r="A863" i="6" s="1" a="1"/>
  <c r="A863" i="6" s="1"/>
  <c r="A864" i="6" s="1" a="1"/>
  <c r="A864" i="6" s="1"/>
  <c r="A865" i="6" s="1" a="1"/>
  <c r="A865" i="6" s="1"/>
  <c r="A866" i="6" s="1" a="1"/>
  <c r="A866" i="6" s="1"/>
  <c r="A867" i="6" s="1" a="1"/>
  <c r="A867" i="6" s="1"/>
  <c r="A868" i="6" s="1" a="1"/>
  <c r="A868" i="6" s="1"/>
  <c r="A869" i="6" s="1" a="1"/>
  <c r="A869" i="6" s="1"/>
  <c r="A870" i="6" s="1" a="1"/>
  <c r="A870" i="6" s="1"/>
  <c r="A871" i="6" s="1" a="1"/>
  <c r="A871" i="6" s="1"/>
  <c r="A872" i="6" s="1" a="1"/>
  <c r="A872" i="6" s="1"/>
  <c r="A873" i="6" s="1" a="1"/>
  <c r="A873" i="6" s="1"/>
  <c r="A874" i="6" s="1" a="1"/>
  <c r="A874" i="6" s="1"/>
  <c r="A875" i="6" s="1" a="1"/>
  <c r="A875" i="6" s="1"/>
  <c r="A876" i="6" s="1" a="1"/>
  <c r="A876" i="6" s="1"/>
  <c r="A877" i="6" s="1" a="1"/>
  <c r="A877" i="6" s="1"/>
  <c r="A878" i="6" s="1" a="1"/>
  <c r="A878" i="6" s="1"/>
  <c r="A879" i="6" s="1" a="1"/>
  <c r="A879" i="6" s="1"/>
  <c r="A880" i="6" s="1" a="1"/>
  <c r="A880" i="6" s="1"/>
  <c r="A881" i="6" s="1" a="1"/>
  <c r="A881" i="6" s="1"/>
  <c r="A882" i="6" s="1" a="1"/>
  <c r="A882" i="6" s="1"/>
  <c r="A883" i="6" s="1" a="1"/>
  <c r="A883" i="6" s="1"/>
  <c r="A884" i="6" s="1" a="1"/>
  <c r="A884" i="6" s="1"/>
  <c r="A885" i="6" s="1" a="1"/>
  <c r="A885" i="6" s="1"/>
  <c r="A886" i="6" s="1" a="1"/>
  <c r="A886" i="6" s="1"/>
  <c r="A887" i="6" s="1" a="1"/>
  <c r="A887" i="6" s="1"/>
  <c r="A888" i="6" s="1" a="1"/>
  <c r="A888" i="6" s="1"/>
  <c r="A889" i="6" s="1" a="1"/>
  <c r="A889" i="6" s="1"/>
  <c r="A890" i="6" s="1" a="1"/>
  <c r="A890" i="6" s="1"/>
  <c r="A891" i="6" s="1" a="1"/>
  <c r="A891" i="6" s="1"/>
  <c r="A892" i="6" s="1" a="1"/>
  <c r="A892" i="6" s="1"/>
  <c r="A893" i="6" s="1" a="1"/>
  <c r="A893" i="6" s="1"/>
  <c r="A894" i="6" s="1" a="1"/>
  <c r="A894" i="6" s="1"/>
  <c r="A895" i="6" s="1" a="1"/>
  <c r="A895" i="6" s="1"/>
  <c r="A896" i="6" s="1" a="1"/>
  <c r="A896" i="6" s="1"/>
  <c r="A897" i="6" s="1" a="1"/>
  <c r="A897" i="6" s="1"/>
  <c r="A898" i="6" s="1" a="1"/>
  <c r="A898" i="6" s="1"/>
  <c r="A899" i="6" s="1" a="1"/>
  <c r="A899" i="6" s="1"/>
  <c r="A900" i="6" s="1" a="1"/>
  <c r="A900" i="6" s="1"/>
  <c r="A901" i="6" s="1" a="1"/>
  <c r="A901" i="6" s="1"/>
  <c r="A902" i="6" s="1" a="1"/>
  <c r="A902" i="6" s="1"/>
  <c r="A903" i="6" s="1" a="1"/>
  <c r="A903" i="6" s="1"/>
  <c r="A904" i="6" s="1" a="1"/>
  <c r="A904" i="6" s="1"/>
  <c r="A905" i="6" s="1" a="1"/>
  <c r="A905" i="6" s="1"/>
  <c r="A906" i="6" s="1" a="1"/>
  <c r="A906" i="6" s="1"/>
  <c r="A907" i="6" s="1" a="1"/>
  <c r="A907" i="6" s="1"/>
  <c r="A908" i="6" s="1" a="1"/>
  <c r="A908" i="6" s="1"/>
  <c r="A909" i="6" s="1" a="1"/>
  <c r="A909" i="6" s="1"/>
  <c r="A910" i="6" s="1" a="1"/>
  <c r="A910" i="6" s="1"/>
  <c r="A911" i="6" s="1" a="1"/>
  <c r="A911" i="6" s="1"/>
  <c r="A912" i="6" s="1" a="1"/>
  <c r="A912" i="6" s="1"/>
  <c r="A913" i="6" s="1" a="1"/>
  <c r="A913" i="6" s="1"/>
  <c r="A914" i="6" s="1" a="1"/>
  <c r="A914" i="6" s="1"/>
  <c r="A915" i="6" s="1" a="1"/>
  <c r="A915" i="6" s="1"/>
  <c r="A916" i="6" s="1" a="1"/>
  <c r="A916" i="6" s="1"/>
  <c r="A917" i="6" s="1" a="1"/>
  <c r="A917" i="6" s="1"/>
  <c r="A918" i="6" s="1" a="1"/>
  <c r="A918" i="6" s="1"/>
  <c r="A919" i="6" s="1" a="1"/>
  <c r="A919" i="6" s="1"/>
  <c r="A920" i="6" s="1" a="1"/>
  <c r="A920" i="6" s="1"/>
  <c r="A921" i="6" s="1" a="1"/>
  <c r="A921" i="6" s="1"/>
  <c r="A922" i="6" s="1" a="1"/>
  <c r="A922" i="6" s="1"/>
  <c r="A923" i="6" s="1" a="1"/>
  <c r="A923" i="6" s="1"/>
  <c r="A924" i="6" s="1" a="1"/>
  <c r="A924" i="6" s="1"/>
  <c r="A925" i="6" s="1" a="1"/>
  <c r="A925" i="6" s="1"/>
  <c r="A926" i="6" s="1" a="1"/>
  <c r="A926" i="6" s="1"/>
  <c r="A927" i="6" s="1" a="1"/>
  <c r="A927" i="6" s="1"/>
  <c r="A928" i="6" s="1" a="1"/>
  <c r="A928" i="6" s="1"/>
  <c r="A929" i="6" s="1" a="1"/>
  <c r="A929" i="6" s="1"/>
  <c r="A930" i="6" s="1" a="1"/>
  <c r="A930" i="6" s="1"/>
  <c r="A931" i="6" s="1" a="1"/>
  <c r="A931" i="6" s="1"/>
  <c r="A932" i="6" s="1" a="1"/>
  <c r="A932" i="6" s="1"/>
  <c r="A933" i="6" s="1" a="1"/>
  <c r="A933" i="6" s="1"/>
  <c r="A934" i="6" s="1" a="1"/>
  <c r="A934" i="6" s="1"/>
  <c r="A935" i="6" s="1" a="1"/>
  <c r="A935" i="6" s="1"/>
  <c r="A936" i="6" s="1" a="1"/>
  <c r="A936" i="6" s="1"/>
  <c r="A937" i="6" s="1" a="1"/>
  <c r="A937" i="6" s="1"/>
  <c r="A938" i="6" s="1" a="1"/>
  <c r="A938" i="6" s="1"/>
  <c r="A939" i="6" s="1" a="1"/>
  <c r="A939" i="6" s="1"/>
  <c r="A940" i="6" s="1" a="1"/>
  <c r="A940" i="6" s="1"/>
  <c r="A941" i="6" s="1" a="1"/>
  <c r="A941" i="6" s="1"/>
  <c r="A942" i="6" s="1" a="1"/>
  <c r="A942" i="6" s="1"/>
  <c r="A943" i="6" s="1" a="1"/>
  <c r="A943" i="6" s="1"/>
  <c r="A944" i="6" s="1" a="1"/>
  <c r="A944" i="6" s="1"/>
  <c r="A945" i="6" s="1" a="1"/>
  <c r="A945" i="6" s="1"/>
  <c r="A946" i="6" s="1" a="1"/>
  <c r="A946" i="6" s="1"/>
  <c r="A947" i="6" s="1" a="1"/>
  <c r="A947" i="6" s="1"/>
  <c r="A948" i="6" s="1" a="1"/>
  <c r="A948" i="6" s="1"/>
  <c r="A949" i="6" s="1" a="1"/>
  <c r="A949" i="6" s="1"/>
  <c r="A950" i="6" s="1" a="1"/>
  <c r="A950" i="6" s="1"/>
  <c r="A951" i="6" s="1" a="1"/>
  <c r="A951" i="6" s="1"/>
  <c r="A952" i="6" s="1" a="1"/>
  <c r="A952" i="6" s="1"/>
  <c r="A953" i="6" s="1" a="1"/>
  <c r="A953" i="6" s="1"/>
  <c r="A954" i="6" s="1" a="1"/>
  <c r="A954" i="6" s="1"/>
  <c r="A955" i="6" s="1" a="1"/>
  <c r="A955" i="6" s="1"/>
  <c r="A956" i="6" s="1" a="1"/>
  <c r="A956" i="6" s="1"/>
  <c r="A957" i="6" s="1" a="1"/>
  <c r="A957" i="6" s="1"/>
  <c r="A958" i="6" s="1" a="1"/>
  <c r="A958" i="6" s="1"/>
  <c r="A959" i="6" s="1" a="1"/>
  <c r="A959" i="6" s="1"/>
  <c r="A960" i="6" s="1" a="1"/>
  <c r="A960" i="6" s="1"/>
  <c r="A961" i="6" s="1" a="1"/>
  <c r="A961" i="6" s="1"/>
  <c r="A962" i="6" s="1" a="1"/>
  <c r="A962" i="6" s="1"/>
  <c r="A963" i="6" s="1" a="1"/>
  <c r="A963" i="6" s="1"/>
  <c r="A964" i="6" s="1" a="1"/>
  <c r="A964" i="6" s="1"/>
  <c r="A965" i="6" s="1" a="1"/>
  <c r="A965" i="6" s="1"/>
  <c r="A966" i="6" s="1" a="1"/>
  <c r="A966" i="6" s="1"/>
  <c r="A967" i="6" s="1" a="1"/>
  <c r="A967" i="6" s="1"/>
  <c r="A968" i="6" s="1" a="1"/>
  <c r="A968" i="6" s="1"/>
  <c r="A969" i="6" s="1" a="1"/>
  <c r="A969" i="6" s="1"/>
  <c r="A970" i="6" s="1" a="1"/>
  <c r="A970" i="6" s="1"/>
  <c r="A971" i="6" s="1" a="1"/>
  <c r="A971" i="6" s="1"/>
  <c r="A972" i="6" s="1" a="1"/>
  <c r="A972" i="6" s="1"/>
  <c r="A973" i="6" s="1" a="1"/>
  <c r="A973" i="6" s="1"/>
  <c r="A974" i="6" s="1" a="1"/>
  <c r="A974" i="6" s="1"/>
  <c r="A975" i="6" s="1" a="1"/>
  <c r="A975" i="6" s="1"/>
  <c r="A976" i="6" s="1" a="1"/>
  <c r="A976" i="6" s="1"/>
  <c r="A977" i="6" s="1" a="1"/>
  <c r="A977" i="6" s="1"/>
  <c r="A978" i="6" s="1" a="1"/>
  <c r="A978" i="6" s="1"/>
  <c r="A979" i="6" s="1" a="1"/>
  <c r="A979" i="6" s="1"/>
  <c r="A980" i="6" s="1" a="1"/>
  <c r="A980" i="6" s="1"/>
  <c r="A981" i="6" s="1" a="1"/>
  <c r="A981" i="6" s="1"/>
  <c r="A982" i="6" s="1" a="1"/>
  <c r="A982" i="6" s="1"/>
  <c r="A983" i="6" s="1" a="1"/>
  <c r="A983" i="6" s="1"/>
  <c r="A984" i="6" s="1" a="1"/>
  <c r="A984" i="6" s="1"/>
  <c r="A985" i="6" s="1" a="1"/>
  <c r="A985" i="6" s="1"/>
  <c r="A986" i="6" s="1" a="1"/>
  <c r="A986" i="6" s="1"/>
  <c r="A987" i="6" s="1" a="1"/>
  <c r="A987" i="6" s="1"/>
  <c r="A988" i="6" s="1" a="1"/>
  <c r="A988" i="6" s="1"/>
  <c r="A989" i="6" s="1" a="1"/>
  <c r="A989" i="6" s="1"/>
  <c r="A990" i="6" s="1" a="1"/>
  <c r="A990" i="6" s="1"/>
  <c r="A991" i="6" s="1" a="1"/>
  <c r="A991" i="6" s="1"/>
  <c r="A992" i="6" s="1" a="1"/>
  <c r="A992" i="6" s="1"/>
  <c r="A993" i="6" s="1" a="1"/>
  <c r="A993" i="6" s="1"/>
  <c r="A994" i="6" s="1" a="1"/>
  <c r="A994" i="6" s="1"/>
  <c r="A995" i="6" s="1" a="1"/>
  <c r="A995" i="6" s="1"/>
  <c r="A996" i="6" s="1" a="1"/>
  <c r="A996" i="6" s="1"/>
  <c r="A997" i="6" s="1" a="1"/>
  <c r="A997" i="6" s="1"/>
  <c r="A998" i="6" s="1" a="1"/>
  <c r="A998" i="6" s="1"/>
  <c r="A999" i="6" s="1" a="1"/>
  <c r="A999" i="6" s="1"/>
  <c r="A1000" i="6" s="1" a="1"/>
  <c r="A1000" i="6" s="1"/>
  <c r="A1001" i="6" s="1" a="1"/>
  <c r="A1001" i="6" s="1"/>
  <c r="A1002" i="6" s="1" a="1"/>
  <c r="A1002" i="6" s="1"/>
  <c r="A1003" i="6" s="1" a="1"/>
  <c r="A1003" i="6" s="1"/>
  <c r="A1004" i="6" s="1" a="1"/>
  <c r="A1004" i="6" s="1"/>
  <c r="A1005" i="6" s="1" a="1"/>
  <c r="A1005" i="6" s="1"/>
  <c r="A1006" i="6" s="1" a="1"/>
  <c r="A1006" i="6" s="1"/>
  <c r="A1007" i="6" s="1" a="1"/>
  <c r="A1007" i="6" s="1"/>
  <c r="A1008" i="6" s="1" a="1"/>
  <c r="A1008" i="6" s="1"/>
  <c r="A1009" i="6" s="1" a="1"/>
  <c r="A1009" i="6" s="1"/>
  <c r="A1010" i="6" s="1" a="1"/>
  <c r="A1010" i="6" s="1"/>
</calcChain>
</file>

<file path=xl/sharedStrings.xml><?xml version="1.0" encoding="utf-8"?>
<sst xmlns="http://schemas.openxmlformats.org/spreadsheetml/2006/main" count="209" uniqueCount="67">
  <si>
    <t>№ П/П</t>
  </si>
  <si>
    <t>Наименование_Точки_Учета</t>
  </si>
  <si>
    <t>ДатаВремя</t>
  </si>
  <si>
    <t>Серийный_№</t>
  </si>
  <si>
    <t>Тип Устройства</t>
  </si>
  <si>
    <t>общий</t>
  </si>
  <si>
    <t>дневные</t>
  </si>
  <si>
    <t>ночные</t>
  </si>
  <si>
    <t>Целикова</t>
  </si>
  <si>
    <t>3715508</t>
  </si>
  <si>
    <t>NP73L.1-1</t>
  </si>
  <si>
    <t>Голубева А.</t>
  </si>
  <si>
    <t>3717399</t>
  </si>
  <si>
    <t>Шамарова</t>
  </si>
  <si>
    <t>3716522</t>
  </si>
  <si>
    <t>Лунишнин</t>
  </si>
  <si>
    <t>3716470</t>
  </si>
  <si>
    <t>Иванова Н.Т.</t>
  </si>
  <si>
    <t>3715551</t>
  </si>
  <si>
    <t>Пивнев</t>
  </si>
  <si>
    <t>3716524</t>
  </si>
  <si>
    <t>Дроздова Л.</t>
  </si>
  <si>
    <t>3717651</t>
  </si>
  <si>
    <t>Морозова</t>
  </si>
  <si>
    <t>3717129</t>
  </si>
  <si>
    <t>Рыжаевский</t>
  </si>
  <si>
    <t>3717529</t>
  </si>
  <si>
    <t>Чубарова</t>
  </si>
  <si>
    <t>3717030</t>
  </si>
  <si>
    <t>Егоров</t>
  </si>
  <si>
    <t>3717396</t>
  </si>
  <si>
    <t>Влад</t>
  </si>
  <si>
    <t>3715487</t>
  </si>
  <si>
    <t>Голубева А. 3ф</t>
  </si>
  <si>
    <t>11611799</t>
  </si>
  <si>
    <t>NP73L.1-8-1-(7.2)</t>
  </si>
  <si>
    <t xml:space="preserve">Семенова </t>
  </si>
  <si>
    <t>11604087</t>
  </si>
  <si>
    <t>Васильев В.Е. 222</t>
  </si>
  <si>
    <t>11607106</t>
  </si>
  <si>
    <t>Терехова Е.А.</t>
  </si>
  <si>
    <t>11603236</t>
  </si>
  <si>
    <t>Король А.И.</t>
  </si>
  <si>
    <t>11602939</t>
  </si>
  <si>
    <t>Зайцев В.С.</t>
  </si>
  <si>
    <t>11607917</t>
  </si>
  <si>
    <t>Юдовина</t>
  </si>
  <si>
    <t>11608108</t>
  </si>
  <si>
    <t>Корнильева С.Н.</t>
  </si>
  <si>
    <t>11603354</t>
  </si>
  <si>
    <t>СНТ "Карелия -Педиатрическая"</t>
  </si>
  <si>
    <t>СЧЕТ ЗА ЭЛЕКТРОЭНЕРГИЮ</t>
  </si>
  <si>
    <t>№ СЧ.</t>
  </si>
  <si>
    <t>Ф.И.О</t>
  </si>
  <si>
    <t>Показания   "ОТ" (кВт*ч)</t>
  </si>
  <si>
    <t>Показания "ДО" (кВт*ч)</t>
  </si>
  <si>
    <t>Расход за период (кВт*ч)</t>
  </si>
  <si>
    <t>Тариф (руб./кВт*ч</t>
  </si>
  <si>
    <t>Начислено</t>
  </si>
  <si>
    <t>Сумма к оплате</t>
  </si>
  <si>
    <t>день</t>
  </si>
  <si>
    <t>ночь</t>
  </si>
  <si>
    <t>Подпись потребителя</t>
  </si>
  <si>
    <t>с</t>
  </si>
  <si>
    <t>по</t>
  </si>
  <si>
    <t>не работает</t>
  </si>
  <si>
    <t>должно быть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</si>
</sst>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1010419]General"/>
    <numFmt numFmtId="165" formatCode="[$-1010419]dd\.mm\.yyyy\ hh:mm:ss"/>
    <numFmt numFmtId="166" formatCode="[$-1010419]#,##0;\-#,##0"/>
    <numFmt numFmtId="167" formatCode="0.00&quot;кВт&quot;"/>
    <numFmt numFmtId="168" formatCode="#,##0.00\ &quot;₽&quot;"/>
  </numFmts>
  <fonts count="29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Arial Cyr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color indexed="8"/>
      <name val="Tahoma"/>
      <family val="2"/>
      <charset val="204"/>
    </font>
    <font>
      <sz val="10"/>
      <color indexed="8"/>
      <name val="Tahoma"/>
      <family val="2"/>
      <charset val="204"/>
    </font>
    <font>
      <sz val="10"/>
      <color indexed="8"/>
      <name val="Tahoma"/>
      <family val="2"/>
      <charset val="204"/>
    </font>
    <font>
      <sz val="14"/>
      <color theme="1"/>
      <name val="Calibri"/>
      <family val="2"/>
      <charset val="204"/>
      <scheme val="minor"/>
    </font>
    <font>
      <b/>
      <sz val="10"/>
      <color theme="1"/>
      <name val="Browallia New"/>
      <family val="2"/>
    </font>
    <font>
      <sz val="10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indexed="8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41"/>
      </patternFill>
    </fill>
    <fill>
      <patternFill patternType="solid">
        <fgColor indexed="47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27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3" fillId="8" borderId="1" applyNumberFormat="0" applyAlignment="0" applyProtection="0"/>
    <xf numFmtId="0" fontId="4" fillId="2" borderId="2" applyNumberFormat="0" applyAlignment="0" applyProtection="0"/>
    <xf numFmtId="0" fontId="5" fillId="2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5" borderId="7" applyNumberFormat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4" borderId="8" applyNumberForma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17" borderId="0" applyNumberFormat="0" applyBorder="0" applyAlignment="0" applyProtection="0"/>
  </cellStyleXfs>
  <cellXfs count="99">
    <xf numFmtId="0" fontId="0" fillId="0" borderId="0" xfId="0"/>
    <xf numFmtId="0" fontId="19" fillId="18" borderId="10" xfId="0" applyFont="1" applyFill="1" applyBorder="1" applyAlignment="1">
      <alignment vertical="top" wrapText="1"/>
    </xf>
    <xf numFmtId="0" fontId="0" fillId="0" borderId="0" xfId="0" applyAlignment="1">
      <alignment wrapText="1"/>
    </xf>
    <xf numFmtId="164" fontId="20" fillId="0" borderId="11" xfId="0" applyNumberFormat="1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top" wrapText="1"/>
    </xf>
    <xf numFmtId="165" fontId="20" fillId="0" borderId="0" xfId="0" applyNumberFormat="1" applyFont="1" applyFill="1" applyBorder="1" applyAlignment="1">
      <alignment vertical="top" wrapText="1"/>
    </xf>
    <xf numFmtId="166" fontId="20" fillId="0" borderId="0" xfId="0" applyNumberFormat="1" applyFont="1" applyFill="1" applyBorder="1" applyAlignment="1">
      <alignment vertical="top" wrapText="1"/>
    </xf>
    <xf numFmtId="166" fontId="20" fillId="0" borderId="11" xfId="0" applyNumberFormat="1" applyFont="1" applyFill="1" applyBorder="1" applyAlignment="1">
      <alignment vertical="top" wrapText="1"/>
    </xf>
    <xf numFmtId="0" fontId="21" fillId="0" borderId="0" xfId="0" applyFont="1" applyFill="1" applyBorder="1" applyAlignment="1">
      <alignment vertical="top" wrapText="1"/>
    </xf>
    <xf numFmtId="165" fontId="21" fillId="0" borderId="0" xfId="0" applyNumberFormat="1" applyFont="1" applyFill="1" applyBorder="1" applyAlignment="1">
      <alignment vertical="top" wrapText="1"/>
    </xf>
    <xf numFmtId="166" fontId="21" fillId="0" borderId="0" xfId="0" applyNumberFormat="1" applyFont="1" applyFill="1" applyBorder="1" applyAlignment="1">
      <alignment vertical="top" wrapText="1"/>
    </xf>
    <xf numFmtId="166" fontId="21" fillId="0" borderId="11" xfId="0" applyNumberFormat="1" applyFont="1" applyFill="1" applyBorder="1" applyAlignment="1">
      <alignment vertical="top" wrapText="1"/>
    </xf>
    <xf numFmtId="164" fontId="20" fillId="0" borderId="12" xfId="0" applyNumberFormat="1" applyFont="1" applyFill="1" applyBorder="1" applyAlignment="1">
      <alignment vertical="top" wrapText="1"/>
    </xf>
    <xf numFmtId="166" fontId="20" fillId="0" borderId="12" xfId="0" applyNumberFormat="1" applyFont="1" applyFill="1" applyBorder="1" applyAlignment="1">
      <alignment vertical="top" wrapText="1"/>
    </xf>
    <xf numFmtId="0" fontId="0" fillId="0" borderId="14" xfId="0" applyBorder="1"/>
    <xf numFmtId="0" fontId="0" fillId="0" borderId="0" xfId="0"/>
    <xf numFmtId="0" fontId="0" fillId="0" borderId="22" xfId="0" applyBorder="1"/>
    <xf numFmtId="0" fontId="28" fillId="0" borderId="0" xfId="0" applyFont="1" applyFill="1" applyBorder="1" applyAlignment="1">
      <alignment vertical="top" wrapText="1"/>
    </xf>
    <xf numFmtId="165" fontId="28" fillId="0" borderId="0" xfId="0" applyNumberFormat="1" applyFont="1" applyFill="1" applyBorder="1" applyAlignment="1">
      <alignment vertical="top" wrapText="1"/>
    </xf>
    <xf numFmtId="166" fontId="28" fillId="0" borderId="0" xfId="0" applyNumberFormat="1" applyFont="1" applyFill="1" applyBorder="1" applyAlignment="1">
      <alignment vertical="top" wrapText="1"/>
    </xf>
    <xf numFmtId="164" fontId="28" fillId="0" borderId="12" xfId="0" applyNumberFormat="1" applyFont="1" applyFill="1" applyBorder="1" applyAlignment="1">
      <alignment vertical="top" wrapText="1"/>
    </xf>
    <xf numFmtId="166" fontId="28" fillId="0" borderId="12" xfId="0" applyNumberFormat="1" applyFont="1" applyFill="1" applyBorder="1" applyAlignment="1">
      <alignment vertical="top" wrapText="1"/>
    </xf>
    <xf numFmtId="0" fontId="20" fillId="0" borderId="23" xfId="0" applyFont="1" applyBorder="1" applyAlignment="1">
      <alignment vertical="top" wrapText="1"/>
    </xf>
    <xf numFmtId="0" fontId="0" fillId="0" borderId="0" xfId="0" applyNumberFormat="1"/>
    <xf numFmtId="14" fontId="0" fillId="0" borderId="0" xfId="0" applyNumberFormat="1"/>
    <xf numFmtId="167" fontId="0" fillId="0" borderId="0" xfId="0" applyNumberFormat="1"/>
    <xf numFmtId="167" fontId="0" fillId="19" borderId="0" xfId="0" applyNumberFormat="1" applyFill="1"/>
    <xf numFmtId="0" fontId="27" fillId="0" borderId="13" xfId="0" applyFont="1" applyBorder="1" applyAlignment="1">
      <alignment horizontal="left" wrapText="1"/>
    </xf>
    <xf numFmtId="0" fontId="27" fillId="0" borderId="14" xfId="0" applyFont="1" applyBorder="1" applyAlignment="1">
      <alignment horizontal="left" wrapText="1"/>
    </xf>
    <xf numFmtId="0" fontId="27" fillId="0" borderId="16" xfId="0" applyFont="1" applyBorder="1" applyAlignment="1">
      <alignment horizontal="left" wrapText="1"/>
    </xf>
    <xf numFmtId="0" fontId="27" fillId="0" borderId="0" xfId="0" applyFont="1" applyAlignment="1">
      <alignment horizontal="left" wrapText="1"/>
    </xf>
    <xf numFmtId="0" fontId="0" fillId="0" borderId="0" xfId="0" applyBorder="1" applyAlignment="1">
      <alignment horizontal="center"/>
    </xf>
    <xf numFmtId="0" fontId="0" fillId="0" borderId="21" xfId="0" applyBorder="1" applyAlignment="1">
      <alignment horizontal="center"/>
    </xf>
    <xf numFmtId="167" fontId="24" fillId="0" borderId="13" xfId="0" applyNumberFormat="1" applyFont="1" applyBorder="1" applyAlignment="1">
      <alignment horizontal="center"/>
    </xf>
    <xf numFmtId="167" fontId="24" fillId="0" borderId="14" xfId="0" applyNumberFormat="1" applyFont="1" applyBorder="1" applyAlignment="1">
      <alignment horizontal="center"/>
    </xf>
    <xf numFmtId="167" fontId="24" fillId="0" borderId="15" xfId="0" applyNumberFormat="1" applyFont="1" applyBorder="1" applyAlignment="1">
      <alignment horizontal="center"/>
    </xf>
    <xf numFmtId="167" fontId="24" fillId="0" borderId="18" xfId="0" applyNumberFormat="1" applyFont="1" applyBorder="1" applyAlignment="1">
      <alignment horizontal="center"/>
    </xf>
    <xf numFmtId="167" fontId="24" fillId="0" borderId="19" xfId="0" applyNumberFormat="1" applyFont="1" applyBorder="1" applyAlignment="1">
      <alignment horizontal="center"/>
    </xf>
    <xf numFmtId="167" fontId="24" fillId="0" borderId="20" xfId="0" applyNumberFormat="1" applyFont="1" applyBorder="1" applyAlignment="1">
      <alignment horizontal="center"/>
    </xf>
    <xf numFmtId="167" fontId="24" fillId="0" borderId="0" xfId="0" applyNumberFormat="1" applyFont="1" applyAlignment="1">
      <alignment horizontal="center"/>
    </xf>
    <xf numFmtId="167" fontId="24" fillId="0" borderId="17" xfId="0" applyNumberFormat="1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17" xfId="0" applyFont="1" applyBorder="1" applyAlignment="1">
      <alignment horizontal="center"/>
    </xf>
    <xf numFmtId="168" fontId="24" fillId="0" borderId="14" xfId="0" applyNumberFormat="1" applyFont="1" applyBorder="1" applyAlignment="1">
      <alignment horizontal="center"/>
    </xf>
    <xf numFmtId="168" fontId="24" fillId="0" borderId="15" xfId="0" applyNumberFormat="1" applyFont="1" applyBorder="1" applyAlignment="1">
      <alignment horizontal="center"/>
    </xf>
    <xf numFmtId="168" fontId="24" fillId="0" borderId="0" xfId="0" applyNumberFormat="1" applyFont="1" applyAlignment="1">
      <alignment horizontal="center"/>
    </xf>
    <xf numFmtId="168" fontId="24" fillId="0" borderId="17" xfId="0" applyNumberFormat="1" applyFont="1" applyBorder="1" applyAlignment="1">
      <alignment horizontal="center"/>
    </xf>
    <xf numFmtId="0" fontId="24" fillId="0" borderId="14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168" fontId="24" fillId="0" borderId="19" xfId="0" applyNumberFormat="1" applyFont="1" applyBorder="1" applyAlignment="1">
      <alignment horizontal="center"/>
    </xf>
    <xf numFmtId="168" fontId="24" fillId="0" borderId="20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25" fillId="0" borderId="13" xfId="0" applyFont="1" applyBorder="1" applyAlignment="1">
      <alignment horizontal="center" wrapText="1"/>
    </xf>
    <xf numFmtId="0" fontId="25" fillId="0" borderId="14" xfId="0" applyFont="1" applyBorder="1" applyAlignment="1">
      <alignment horizontal="center" wrapText="1"/>
    </xf>
    <xf numFmtId="0" fontId="25" fillId="0" borderId="16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18" xfId="0" applyFont="1" applyBorder="1" applyAlignment="1">
      <alignment horizontal="center" wrapText="1"/>
    </xf>
    <xf numFmtId="0" fontId="25" fillId="0" borderId="19" xfId="0" applyFont="1" applyBorder="1" applyAlignment="1">
      <alignment horizontal="center" wrapText="1"/>
    </xf>
    <xf numFmtId="168" fontId="26" fillId="0" borderId="14" xfId="0" applyNumberFormat="1" applyFont="1" applyBorder="1" applyAlignment="1">
      <alignment horizontal="center" vertical="center"/>
    </xf>
    <xf numFmtId="168" fontId="0" fillId="0" borderId="14" xfId="0" applyNumberFormat="1" applyBorder="1"/>
    <xf numFmtId="168" fontId="0" fillId="0" borderId="0" xfId="0" applyNumberFormat="1"/>
    <xf numFmtId="168" fontId="0" fillId="0" borderId="19" xfId="0" applyNumberFormat="1" applyBorder="1"/>
    <xf numFmtId="0" fontId="24" fillId="0" borderId="0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24" fillId="0" borderId="16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24" fillId="0" borderId="18" xfId="0" applyFont="1" applyBorder="1" applyAlignment="1">
      <alignment horizontal="center" wrapText="1"/>
    </xf>
    <xf numFmtId="0" fontId="24" fillId="0" borderId="19" xfId="0" applyFont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1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6" formatCode="[$-1010419]#,##0;\-#,##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medium">
          <color indexed="9"/>
        </left>
        <right style="medium">
          <color indexed="9"/>
        </right>
        <top style="medium">
          <color indexed="9"/>
        </top>
        <bottom style="medium">
          <color indexed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6" formatCode="[$-1010419]#,##0;\-#,##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6" formatCode="[$-1010419]#,##0;\-#,##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5" formatCode="[$-1010419]dd\.mm\.yyyy\ hh:mm:ss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4" formatCode="[$-1010419]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medium">
          <color indexed="9"/>
        </left>
        <right style="medium">
          <color indexed="9"/>
        </right>
        <top style="medium">
          <color indexed="9"/>
        </top>
        <bottom style="medium">
          <color indexed="9"/>
        </bottom>
        <vertical/>
        <horizontal/>
      </border>
    </dxf>
    <dxf>
      <border outline="0">
        <top style="medium">
          <color indexed="9"/>
        </top>
      </border>
    </dxf>
    <dxf>
      <border outline="0">
        <bottom style="medium">
          <color indexed="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solid">
          <fgColor indexed="64"/>
          <bgColor indexed="22"/>
        </patternFill>
      </fill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9525</xdr:colOff>
          <xdr:row>4</xdr:row>
          <xdr:rowOff>9525</xdr:rowOff>
        </xdr:from>
        <xdr:to>
          <xdr:col>48</xdr:col>
          <xdr:colOff>95250</xdr:colOff>
          <xdr:row>5</xdr:row>
          <xdr:rowOff>142875</xdr:rowOff>
        </xdr:to>
        <xdr:sp macro="" textlink="">
          <xdr:nvSpPr>
            <xdr:cNvPr id="3075" name="ComboBox21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38100</xdr:colOff>
          <xdr:row>0</xdr:row>
          <xdr:rowOff>28575</xdr:rowOff>
        </xdr:from>
        <xdr:to>
          <xdr:col>49</xdr:col>
          <xdr:colOff>95250</xdr:colOff>
          <xdr:row>1</xdr:row>
          <xdr:rowOff>142875</xdr:rowOff>
        </xdr:to>
        <xdr:sp macro="" textlink="">
          <xdr:nvSpPr>
            <xdr:cNvPr id="3076" name="ComboBox22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Таблица3" displayName="Таблица3" ref="A1:H62" totalsRowShown="0" headerRowDxfId="10" headerRowBorderDxfId="9" tableBorderDxfId="8">
  <autoFilter ref="A1:H62"/>
  <tableColumns count="8">
    <tableColumn id="1" name="№ П/П" dataDxfId="7"/>
    <tableColumn id="2" name="Наименование_Точки_Учета" dataDxfId="6"/>
    <tableColumn id="3" name="ДатаВремя" dataDxfId="5"/>
    <tableColumn id="4" name="Серийный_№" dataDxfId="4"/>
    <tableColumn id="5" name="Тип Устройства" dataDxfId="3"/>
    <tableColumn id="6" name="общий" dataDxfId="2"/>
    <tableColumn id="7" name="дневные" dataDxfId="1"/>
    <tableColumn id="8" name="ночные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J62"/>
  <sheetViews>
    <sheetView workbookViewId="0">
      <selection activeCell="H27" sqref="H27"/>
    </sheetView>
  </sheetViews>
  <sheetFormatPr defaultRowHeight="12.75" x14ac:dyDescent="0.2"/>
  <cols>
    <col min="1" max="1" width="5.85546875" style="2" bestFit="1" customWidth="1"/>
    <col min="2" max="2" width="30.42578125" style="2" customWidth="1"/>
    <col min="3" max="3" width="18.42578125" style="2" bestFit="1" customWidth="1"/>
    <col min="4" max="4" width="15.7109375" style="2" customWidth="1"/>
    <col min="5" max="5" width="17.7109375" style="2" customWidth="1"/>
    <col min="6" max="6" width="21.85546875" style="2" customWidth="1"/>
    <col min="7" max="8" width="27.42578125" style="2" customWidth="1"/>
    <col min="9" max="9" width="9.140625" style="2"/>
    <col min="10" max="10" width="11" style="2" bestFit="1" customWidth="1"/>
    <col min="11" max="246" width="9.140625" style="2"/>
    <col min="247" max="247" width="5.85546875" style="2" bestFit="1" customWidth="1"/>
    <col min="248" max="248" width="30.42578125" style="2" customWidth="1"/>
    <col min="249" max="249" width="18.42578125" style="2" bestFit="1" customWidth="1"/>
    <col min="250" max="250" width="15.7109375" style="2" customWidth="1"/>
    <col min="251" max="251" width="17.7109375" style="2" customWidth="1"/>
    <col min="252" max="252" width="21.85546875" style="2" customWidth="1"/>
    <col min="253" max="254" width="27.42578125" style="2" customWidth="1"/>
    <col min="255" max="502" width="9.140625" style="2"/>
    <col min="503" max="503" width="5.85546875" style="2" bestFit="1" customWidth="1"/>
    <col min="504" max="504" width="30.42578125" style="2" customWidth="1"/>
    <col min="505" max="505" width="18.42578125" style="2" bestFit="1" customWidth="1"/>
    <col min="506" max="506" width="15.7109375" style="2" customWidth="1"/>
    <col min="507" max="507" width="17.7109375" style="2" customWidth="1"/>
    <col min="508" max="508" width="21.85546875" style="2" customWidth="1"/>
    <col min="509" max="510" width="27.42578125" style="2" customWidth="1"/>
    <col min="511" max="758" width="9.140625" style="2"/>
    <col min="759" max="759" width="5.85546875" style="2" bestFit="1" customWidth="1"/>
    <col min="760" max="760" width="30.42578125" style="2" customWidth="1"/>
    <col min="761" max="761" width="18.42578125" style="2" bestFit="1" customWidth="1"/>
    <col min="762" max="762" width="15.7109375" style="2" customWidth="1"/>
    <col min="763" max="763" width="17.7109375" style="2" customWidth="1"/>
    <col min="764" max="764" width="21.85546875" style="2" customWidth="1"/>
    <col min="765" max="766" width="27.42578125" style="2" customWidth="1"/>
    <col min="767" max="1014" width="9.140625" style="2"/>
    <col min="1015" max="1015" width="5.85546875" style="2" bestFit="1" customWidth="1"/>
    <col min="1016" max="1016" width="30.42578125" style="2" customWidth="1"/>
    <col min="1017" max="1017" width="18.42578125" style="2" bestFit="1" customWidth="1"/>
    <col min="1018" max="1018" width="15.7109375" style="2" customWidth="1"/>
    <col min="1019" max="1019" width="17.7109375" style="2" customWidth="1"/>
    <col min="1020" max="1020" width="21.85546875" style="2" customWidth="1"/>
    <col min="1021" max="1022" width="27.42578125" style="2" customWidth="1"/>
    <col min="1023" max="1270" width="9.140625" style="2"/>
    <col min="1271" max="1271" width="5.85546875" style="2" bestFit="1" customWidth="1"/>
    <col min="1272" max="1272" width="30.42578125" style="2" customWidth="1"/>
    <col min="1273" max="1273" width="18.42578125" style="2" bestFit="1" customWidth="1"/>
    <col min="1274" max="1274" width="15.7109375" style="2" customWidth="1"/>
    <col min="1275" max="1275" width="17.7109375" style="2" customWidth="1"/>
    <col min="1276" max="1276" width="21.85546875" style="2" customWidth="1"/>
    <col min="1277" max="1278" width="27.42578125" style="2" customWidth="1"/>
    <col min="1279" max="1526" width="9.140625" style="2"/>
    <col min="1527" max="1527" width="5.85546875" style="2" bestFit="1" customWidth="1"/>
    <col min="1528" max="1528" width="30.42578125" style="2" customWidth="1"/>
    <col min="1529" max="1529" width="18.42578125" style="2" bestFit="1" customWidth="1"/>
    <col min="1530" max="1530" width="15.7109375" style="2" customWidth="1"/>
    <col min="1531" max="1531" width="17.7109375" style="2" customWidth="1"/>
    <col min="1532" max="1532" width="21.85546875" style="2" customWidth="1"/>
    <col min="1533" max="1534" width="27.42578125" style="2" customWidth="1"/>
    <col min="1535" max="1782" width="9.140625" style="2"/>
    <col min="1783" max="1783" width="5.85546875" style="2" bestFit="1" customWidth="1"/>
    <col min="1784" max="1784" width="30.42578125" style="2" customWidth="1"/>
    <col min="1785" max="1785" width="18.42578125" style="2" bestFit="1" customWidth="1"/>
    <col min="1786" max="1786" width="15.7109375" style="2" customWidth="1"/>
    <col min="1787" max="1787" width="17.7109375" style="2" customWidth="1"/>
    <col min="1788" max="1788" width="21.85546875" style="2" customWidth="1"/>
    <col min="1789" max="1790" width="27.42578125" style="2" customWidth="1"/>
    <col min="1791" max="2038" width="9.140625" style="2"/>
    <col min="2039" max="2039" width="5.85546875" style="2" bestFit="1" customWidth="1"/>
    <col min="2040" max="2040" width="30.42578125" style="2" customWidth="1"/>
    <col min="2041" max="2041" width="18.42578125" style="2" bestFit="1" customWidth="1"/>
    <col min="2042" max="2042" width="15.7109375" style="2" customWidth="1"/>
    <col min="2043" max="2043" width="17.7109375" style="2" customWidth="1"/>
    <col min="2044" max="2044" width="21.85546875" style="2" customWidth="1"/>
    <col min="2045" max="2046" width="27.42578125" style="2" customWidth="1"/>
    <col min="2047" max="2294" width="9.140625" style="2"/>
    <col min="2295" max="2295" width="5.85546875" style="2" bestFit="1" customWidth="1"/>
    <col min="2296" max="2296" width="30.42578125" style="2" customWidth="1"/>
    <col min="2297" max="2297" width="18.42578125" style="2" bestFit="1" customWidth="1"/>
    <col min="2298" max="2298" width="15.7109375" style="2" customWidth="1"/>
    <col min="2299" max="2299" width="17.7109375" style="2" customWidth="1"/>
    <col min="2300" max="2300" width="21.85546875" style="2" customWidth="1"/>
    <col min="2301" max="2302" width="27.42578125" style="2" customWidth="1"/>
    <col min="2303" max="2550" width="9.140625" style="2"/>
    <col min="2551" max="2551" width="5.85546875" style="2" bestFit="1" customWidth="1"/>
    <col min="2552" max="2552" width="30.42578125" style="2" customWidth="1"/>
    <col min="2553" max="2553" width="18.42578125" style="2" bestFit="1" customWidth="1"/>
    <col min="2554" max="2554" width="15.7109375" style="2" customWidth="1"/>
    <col min="2555" max="2555" width="17.7109375" style="2" customWidth="1"/>
    <col min="2556" max="2556" width="21.85546875" style="2" customWidth="1"/>
    <col min="2557" max="2558" width="27.42578125" style="2" customWidth="1"/>
    <col min="2559" max="2806" width="9.140625" style="2"/>
    <col min="2807" max="2807" width="5.85546875" style="2" bestFit="1" customWidth="1"/>
    <col min="2808" max="2808" width="30.42578125" style="2" customWidth="1"/>
    <col min="2809" max="2809" width="18.42578125" style="2" bestFit="1" customWidth="1"/>
    <col min="2810" max="2810" width="15.7109375" style="2" customWidth="1"/>
    <col min="2811" max="2811" width="17.7109375" style="2" customWidth="1"/>
    <col min="2812" max="2812" width="21.85546875" style="2" customWidth="1"/>
    <col min="2813" max="2814" width="27.42578125" style="2" customWidth="1"/>
    <col min="2815" max="3062" width="9.140625" style="2"/>
    <col min="3063" max="3063" width="5.85546875" style="2" bestFit="1" customWidth="1"/>
    <col min="3064" max="3064" width="30.42578125" style="2" customWidth="1"/>
    <col min="3065" max="3065" width="18.42578125" style="2" bestFit="1" customWidth="1"/>
    <col min="3066" max="3066" width="15.7109375" style="2" customWidth="1"/>
    <col min="3067" max="3067" width="17.7109375" style="2" customWidth="1"/>
    <col min="3068" max="3068" width="21.85546875" style="2" customWidth="1"/>
    <col min="3069" max="3070" width="27.42578125" style="2" customWidth="1"/>
    <col min="3071" max="3318" width="9.140625" style="2"/>
    <col min="3319" max="3319" width="5.85546875" style="2" bestFit="1" customWidth="1"/>
    <col min="3320" max="3320" width="30.42578125" style="2" customWidth="1"/>
    <col min="3321" max="3321" width="18.42578125" style="2" bestFit="1" customWidth="1"/>
    <col min="3322" max="3322" width="15.7109375" style="2" customWidth="1"/>
    <col min="3323" max="3323" width="17.7109375" style="2" customWidth="1"/>
    <col min="3324" max="3324" width="21.85546875" style="2" customWidth="1"/>
    <col min="3325" max="3326" width="27.42578125" style="2" customWidth="1"/>
    <col min="3327" max="3574" width="9.140625" style="2"/>
    <col min="3575" max="3575" width="5.85546875" style="2" bestFit="1" customWidth="1"/>
    <col min="3576" max="3576" width="30.42578125" style="2" customWidth="1"/>
    <col min="3577" max="3577" width="18.42578125" style="2" bestFit="1" customWidth="1"/>
    <col min="3578" max="3578" width="15.7109375" style="2" customWidth="1"/>
    <col min="3579" max="3579" width="17.7109375" style="2" customWidth="1"/>
    <col min="3580" max="3580" width="21.85546875" style="2" customWidth="1"/>
    <col min="3581" max="3582" width="27.42578125" style="2" customWidth="1"/>
    <col min="3583" max="3830" width="9.140625" style="2"/>
    <col min="3831" max="3831" width="5.85546875" style="2" bestFit="1" customWidth="1"/>
    <col min="3832" max="3832" width="30.42578125" style="2" customWidth="1"/>
    <col min="3833" max="3833" width="18.42578125" style="2" bestFit="1" customWidth="1"/>
    <col min="3834" max="3834" width="15.7109375" style="2" customWidth="1"/>
    <col min="3835" max="3835" width="17.7109375" style="2" customWidth="1"/>
    <col min="3836" max="3836" width="21.85546875" style="2" customWidth="1"/>
    <col min="3837" max="3838" width="27.42578125" style="2" customWidth="1"/>
    <col min="3839" max="4086" width="9.140625" style="2"/>
    <col min="4087" max="4087" width="5.85546875" style="2" bestFit="1" customWidth="1"/>
    <col min="4088" max="4088" width="30.42578125" style="2" customWidth="1"/>
    <col min="4089" max="4089" width="18.42578125" style="2" bestFit="1" customWidth="1"/>
    <col min="4090" max="4090" width="15.7109375" style="2" customWidth="1"/>
    <col min="4091" max="4091" width="17.7109375" style="2" customWidth="1"/>
    <col min="4092" max="4092" width="21.85546875" style="2" customWidth="1"/>
    <col min="4093" max="4094" width="27.42578125" style="2" customWidth="1"/>
    <col min="4095" max="4342" width="9.140625" style="2"/>
    <col min="4343" max="4343" width="5.85546875" style="2" bestFit="1" customWidth="1"/>
    <col min="4344" max="4344" width="30.42578125" style="2" customWidth="1"/>
    <col min="4345" max="4345" width="18.42578125" style="2" bestFit="1" customWidth="1"/>
    <col min="4346" max="4346" width="15.7109375" style="2" customWidth="1"/>
    <col min="4347" max="4347" width="17.7109375" style="2" customWidth="1"/>
    <col min="4348" max="4348" width="21.85546875" style="2" customWidth="1"/>
    <col min="4349" max="4350" width="27.42578125" style="2" customWidth="1"/>
    <col min="4351" max="4598" width="9.140625" style="2"/>
    <col min="4599" max="4599" width="5.85546875" style="2" bestFit="1" customWidth="1"/>
    <col min="4600" max="4600" width="30.42578125" style="2" customWidth="1"/>
    <col min="4601" max="4601" width="18.42578125" style="2" bestFit="1" customWidth="1"/>
    <col min="4602" max="4602" width="15.7109375" style="2" customWidth="1"/>
    <col min="4603" max="4603" width="17.7109375" style="2" customWidth="1"/>
    <col min="4604" max="4604" width="21.85546875" style="2" customWidth="1"/>
    <col min="4605" max="4606" width="27.42578125" style="2" customWidth="1"/>
    <col min="4607" max="4854" width="9.140625" style="2"/>
    <col min="4855" max="4855" width="5.85546875" style="2" bestFit="1" customWidth="1"/>
    <col min="4856" max="4856" width="30.42578125" style="2" customWidth="1"/>
    <col min="4857" max="4857" width="18.42578125" style="2" bestFit="1" customWidth="1"/>
    <col min="4858" max="4858" width="15.7109375" style="2" customWidth="1"/>
    <col min="4859" max="4859" width="17.7109375" style="2" customWidth="1"/>
    <col min="4860" max="4860" width="21.85546875" style="2" customWidth="1"/>
    <col min="4861" max="4862" width="27.42578125" style="2" customWidth="1"/>
    <col min="4863" max="5110" width="9.140625" style="2"/>
    <col min="5111" max="5111" width="5.85546875" style="2" bestFit="1" customWidth="1"/>
    <col min="5112" max="5112" width="30.42578125" style="2" customWidth="1"/>
    <col min="5113" max="5113" width="18.42578125" style="2" bestFit="1" customWidth="1"/>
    <col min="5114" max="5114" width="15.7109375" style="2" customWidth="1"/>
    <col min="5115" max="5115" width="17.7109375" style="2" customWidth="1"/>
    <col min="5116" max="5116" width="21.85546875" style="2" customWidth="1"/>
    <col min="5117" max="5118" width="27.42578125" style="2" customWidth="1"/>
    <col min="5119" max="5366" width="9.140625" style="2"/>
    <col min="5367" max="5367" width="5.85546875" style="2" bestFit="1" customWidth="1"/>
    <col min="5368" max="5368" width="30.42578125" style="2" customWidth="1"/>
    <col min="5369" max="5369" width="18.42578125" style="2" bestFit="1" customWidth="1"/>
    <col min="5370" max="5370" width="15.7109375" style="2" customWidth="1"/>
    <col min="5371" max="5371" width="17.7109375" style="2" customWidth="1"/>
    <col min="5372" max="5372" width="21.85546875" style="2" customWidth="1"/>
    <col min="5373" max="5374" width="27.42578125" style="2" customWidth="1"/>
    <col min="5375" max="5622" width="9.140625" style="2"/>
    <col min="5623" max="5623" width="5.85546875" style="2" bestFit="1" customWidth="1"/>
    <col min="5624" max="5624" width="30.42578125" style="2" customWidth="1"/>
    <col min="5625" max="5625" width="18.42578125" style="2" bestFit="1" customWidth="1"/>
    <col min="5626" max="5626" width="15.7109375" style="2" customWidth="1"/>
    <col min="5627" max="5627" width="17.7109375" style="2" customWidth="1"/>
    <col min="5628" max="5628" width="21.85546875" style="2" customWidth="1"/>
    <col min="5629" max="5630" width="27.42578125" style="2" customWidth="1"/>
    <col min="5631" max="5878" width="9.140625" style="2"/>
    <col min="5879" max="5879" width="5.85546875" style="2" bestFit="1" customWidth="1"/>
    <col min="5880" max="5880" width="30.42578125" style="2" customWidth="1"/>
    <col min="5881" max="5881" width="18.42578125" style="2" bestFit="1" customWidth="1"/>
    <col min="5882" max="5882" width="15.7109375" style="2" customWidth="1"/>
    <col min="5883" max="5883" width="17.7109375" style="2" customWidth="1"/>
    <col min="5884" max="5884" width="21.85546875" style="2" customWidth="1"/>
    <col min="5885" max="5886" width="27.42578125" style="2" customWidth="1"/>
    <col min="5887" max="6134" width="9.140625" style="2"/>
    <col min="6135" max="6135" width="5.85546875" style="2" bestFit="1" customWidth="1"/>
    <col min="6136" max="6136" width="30.42578125" style="2" customWidth="1"/>
    <col min="6137" max="6137" width="18.42578125" style="2" bestFit="1" customWidth="1"/>
    <col min="6138" max="6138" width="15.7109375" style="2" customWidth="1"/>
    <col min="6139" max="6139" width="17.7109375" style="2" customWidth="1"/>
    <col min="6140" max="6140" width="21.85546875" style="2" customWidth="1"/>
    <col min="6141" max="6142" width="27.42578125" style="2" customWidth="1"/>
    <col min="6143" max="6390" width="9.140625" style="2"/>
    <col min="6391" max="6391" width="5.85546875" style="2" bestFit="1" customWidth="1"/>
    <col min="6392" max="6392" width="30.42578125" style="2" customWidth="1"/>
    <col min="6393" max="6393" width="18.42578125" style="2" bestFit="1" customWidth="1"/>
    <col min="6394" max="6394" width="15.7109375" style="2" customWidth="1"/>
    <col min="6395" max="6395" width="17.7109375" style="2" customWidth="1"/>
    <col min="6396" max="6396" width="21.85546875" style="2" customWidth="1"/>
    <col min="6397" max="6398" width="27.42578125" style="2" customWidth="1"/>
    <col min="6399" max="6646" width="9.140625" style="2"/>
    <col min="6647" max="6647" width="5.85546875" style="2" bestFit="1" customWidth="1"/>
    <col min="6648" max="6648" width="30.42578125" style="2" customWidth="1"/>
    <col min="6649" max="6649" width="18.42578125" style="2" bestFit="1" customWidth="1"/>
    <col min="6650" max="6650" width="15.7109375" style="2" customWidth="1"/>
    <col min="6651" max="6651" width="17.7109375" style="2" customWidth="1"/>
    <col min="6652" max="6652" width="21.85546875" style="2" customWidth="1"/>
    <col min="6653" max="6654" width="27.42578125" style="2" customWidth="1"/>
    <col min="6655" max="6902" width="9.140625" style="2"/>
    <col min="6903" max="6903" width="5.85546875" style="2" bestFit="1" customWidth="1"/>
    <col min="6904" max="6904" width="30.42578125" style="2" customWidth="1"/>
    <col min="6905" max="6905" width="18.42578125" style="2" bestFit="1" customWidth="1"/>
    <col min="6906" max="6906" width="15.7109375" style="2" customWidth="1"/>
    <col min="6907" max="6907" width="17.7109375" style="2" customWidth="1"/>
    <col min="6908" max="6908" width="21.85546875" style="2" customWidth="1"/>
    <col min="6909" max="6910" width="27.42578125" style="2" customWidth="1"/>
    <col min="6911" max="7158" width="9.140625" style="2"/>
    <col min="7159" max="7159" width="5.85546875" style="2" bestFit="1" customWidth="1"/>
    <col min="7160" max="7160" width="30.42578125" style="2" customWidth="1"/>
    <col min="7161" max="7161" width="18.42578125" style="2" bestFit="1" customWidth="1"/>
    <col min="7162" max="7162" width="15.7109375" style="2" customWidth="1"/>
    <col min="7163" max="7163" width="17.7109375" style="2" customWidth="1"/>
    <col min="7164" max="7164" width="21.85546875" style="2" customWidth="1"/>
    <col min="7165" max="7166" width="27.42578125" style="2" customWidth="1"/>
    <col min="7167" max="7414" width="9.140625" style="2"/>
    <col min="7415" max="7415" width="5.85546875" style="2" bestFit="1" customWidth="1"/>
    <col min="7416" max="7416" width="30.42578125" style="2" customWidth="1"/>
    <col min="7417" max="7417" width="18.42578125" style="2" bestFit="1" customWidth="1"/>
    <col min="7418" max="7418" width="15.7109375" style="2" customWidth="1"/>
    <col min="7419" max="7419" width="17.7109375" style="2" customWidth="1"/>
    <col min="7420" max="7420" width="21.85546875" style="2" customWidth="1"/>
    <col min="7421" max="7422" width="27.42578125" style="2" customWidth="1"/>
    <col min="7423" max="7670" width="9.140625" style="2"/>
    <col min="7671" max="7671" width="5.85546875" style="2" bestFit="1" customWidth="1"/>
    <col min="7672" max="7672" width="30.42578125" style="2" customWidth="1"/>
    <col min="7673" max="7673" width="18.42578125" style="2" bestFit="1" customWidth="1"/>
    <col min="7674" max="7674" width="15.7109375" style="2" customWidth="1"/>
    <col min="7675" max="7675" width="17.7109375" style="2" customWidth="1"/>
    <col min="7676" max="7676" width="21.85546875" style="2" customWidth="1"/>
    <col min="7677" max="7678" width="27.42578125" style="2" customWidth="1"/>
    <col min="7679" max="7926" width="9.140625" style="2"/>
    <col min="7927" max="7927" width="5.85546875" style="2" bestFit="1" customWidth="1"/>
    <col min="7928" max="7928" width="30.42578125" style="2" customWidth="1"/>
    <col min="7929" max="7929" width="18.42578125" style="2" bestFit="1" customWidth="1"/>
    <col min="7930" max="7930" width="15.7109375" style="2" customWidth="1"/>
    <col min="7931" max="7931" width="17.7109375" style="2" customWidth="1"/>
    <col min="7932" max="7932" width="21.85546875" style="2" customWidth="1"/>
    <col min="7933" max="7934" width="27.42578125" style="2" customWidth="1"/>
    <col min="7935" max="8182" width="9.140625" style="2"/>
    <col min="8183" max="8183" width="5.85546875" style="2" bestFit="1" customWidth="1"/>
    <col min="8184" max="8184" width="30.42578125" style="2" customWidth="1"/>
    <col min="8185" max="8185" width="18.42578125" style="2" bestFit="1" customWidth="1"/>
    <col min="8186" max="8186" width="15.7109375" style="2" customWidth="1"/>
    <col min="8187" max="8187" width="17.7109375" style="2" customWidth="1"/>
    <col min="8188" max="8188" width="21.85546875" style="2" customWidth="1"/>
    <col min="8189" max="8190" width="27.42578125" style="2" customWidth="1"/>
    <col min="8191" max="8438" width="9.140625" style="2"/>
    <col min="8439" max="8439" width="5.85546875" style="2" bestFit="1" customWidth="1"/>
    <col min="8440" max="8440" width="30.42578125" style="2" customWidth="1"/>
    <col min="8441" max="8441" width="18.42578125" style="2" bestFit="1" customWidth="1"/>
    <col min="8442" max="8442" width="15.7109375" style="2" customWidth="1"/>
    <col min="8443" max="8443" width="17.7109375" style="2" customWidth="1"/>
    <col min="8444" max="8444" width="21.85546875" style="2" customWidth="1"/>
    <col min="8445" max="8446" width="27.42578125" style="2" customWidth="1"/>
    <col min="8447" max="8694" width="9.140625" style="2"/>
    <col min="8695" max="8695" width="5.85546875" style="2" bestFit="1" customWidth="1"/>
    <col min="8696" max="8696" width="30.42578125" style="2" customWidth="1"/>
    <col min="8697" max="8697" width="18.42578125" style="2" bestFit="1" customWidth="1"/>
    <col min="8698" max="8698" width="15.7109375" style="2" customWidth="1"/>
    <col min="8699" max="8699" width="17.7109375" style="2" customWidth="1"/>
    <col min="8700" max="8700" width="21.85546875" style="2" customWidth="1"/>
    <col min="8701" max="8702" width="27.42578125" style="2" customWidth="1"/>
    <col min="8703" max="8950" width="9.140625" style="2"/>
    <col min="8951" max="8951" width="5.85546875" style="2" bestFit="1" customWidth="1"/>
    <col min="8952" max="8952" width="30.42578125" style="2" customWidth="1"/>
    <col min="8953" max="8953" width="18.42578125" style="2" bestFit="1" customWidth="1"/>
    <col min="8954" max="8954" width="15.7109375" style="2" customWidth="1"/>
    <col min="8955" max="8955" width="17.7109375" style="2" customWidth="1"/>
    <col min="8956" max="8956" width="21.85546875" style="2" customWidth="1"/>
    <col min="8957" max="8958" width="27.42578125" style="2" customWidth="1"/>
    <col min="8959" max="9206" width="9.140625" style="2"/>
    <col min="9207" max="9207" width="5.85546875" style="2" bestFit="1" customWidth="1"/>
    <col min="9208" max="9208" width="30.42578125" style="2" customWidth="1"/>
    <col min="9209" max="9209" width="18.42578125" style="2" bestFit="1" customWidth="1"/>
    <col min="9210" max="9210" width="15.7109375" style="2" customWidth="1"/>
    <col min="9211" max="9211" width="17.7109375" style="2" customWidth="1"/>
    <col min="9212" max="9212" width="21.85546875" style="2" customWidth="1"/>
    <col min="9213" max="9214" width="27.42578125" style="2" customWidth="1"/>
    <col min="9215" max="9462" width="9.140625" style="2"/>
    <col min="9463" max="9463" width="5.85546875" style="2" bestFit="1" customWidth="1"/>
    <col min="9464" max="9464" width="30.42578125" style="2" customWidth="1"/>
    <col min="9465" max="9465" width="18.42578125" style="2" bestFit="1" customWidth="1"/>
    <col min="9466" max="9466" width="15.7109375" style="2" customWidth="1"/>
    <col min="9467" max="9467" width="17.7109375" style="2" customWidth="1"/>
    <col min="9468" max="9468" width="21.85546875" style="2" customWidth="1"/>
    <col min="9469" max="9470" width="27.42578125" style="2" customWidth="1"/>
    <col min="9471" max="9718" width="9.140625" style="2"/>
    <col min="9719" max="9719" width="5.85546875" style="2" bestFit="1" customWidth="1"/>
    <col min="9720" max="9720" width="30.42578125" style="2" customWidth="1"/>
    <col min="9721" max="9721" width="18.42578125" style="2" bestFit="1" customWidth="1"/>
    <col min="9722" max="9722" width="15.7109375" style="2" customWidth="1"/>
    <col min="9723" max="9723" width="17.7109375" style="2" customWidth="1"/>
    <col min="9724" max="9724" width="21.85546875" style="2" customWidth="1"/>
    <col min="9725" max="9726" width="27.42578125" style="2" customWidth="1"/>
    <col min="9727" max="9974" width="9.140625" style="2"/>
    <col min="9975" max="9975" width="5.85546875" style="2" bestFit="1" customWidth="1"/>
    <col min="9976" max="9976" width="30.42578125" style="2" customWidth="1"/>
    <col min="9977" max="9977" width="18.42578125" style="2" bestFit="1" customWidth="1"/>
    <col min="9978" max="9978" width="15.7109375" style="2" customWidth="1"/>
    <col min="9979" max="9979" width="17.7109375" style="2" customWidth="1"/>
    <col min="9980" max="9980" width="21.85546875" style="2" customWidth="1"/>
    <col min="9981" max="9982" width="27.42578125" style="2" customWidth="1"/>
    <col min="9983" max="10230" width="9.140625" style="2"/>
    <col min="10231" max="10231" width="5.85546875" style="2" bestFit="1" customWidth="1"/>
    <col min="10232" max="10232" width="30.42578125" style="2" customWidth="1"/>
    <col min="10233" max="10233" width="18.42578125" style="2" bestFit="1" customWidth="1"/>
    <col min="10234" max="10234" width="15.7109375" style="2" customWidth="1"/>
    <col min="10235" max="10235" width="17.7109375" style="2" customWidth="1"/>
    <col min="10236" max="10236" width="21.85546875" style="2" customWidth="1"/>
    <col min="10237" max="10238" width="27.42578125" style="2" customWidth="1"/>
    <col min="10239" max="10486" width="9.140625" style="2"/>
    <col min="10487" max="10487" width="5.85546875" style="2" bestFit="1" customWidth="1"/>
    <col min="10488" max="10488" width="30.42578125" style="2" customWidth="1"/>
    <col min="10489" max="10489" width="18.42578125" style="2" bestFit="1" customWidth="1"/>
    <col min="10490" max="10490" width="15.7109375" style="2" customWidth="1"/>
    <col min="10491" max="10491" width="17.7109375" style="2" customWidth="1"/>
    <col min="10492" max="10492" width="21.85546875" style="2" customWidth="1"/>
    <col min="10493" max="10494" width="27.42578125" style="2" customWidth="1"/>
    <col min="10495" max="10742" width="9.140625" style="2"/>
    <col min="10743" max="10743" width="5.85546875" style="2" bestFit="1" customWidth="1"/>
    <col min="10744" max="10744" width="30.42578125" style="2" customWidth="1"/>
    <col min="10745" max="10745" width="18.42578125" style="2" bestFit="1" customWidth="1"/>
    <col min="10746" max="10746" width="15.7109375" style="2" customWidth="1"/>
    <col min="10747" max="10747" width="17.7109375" style="2" customWidth="1"/>
    <col min="10748" max="10748" width="21.85546875" style="2" customWidth="1"/>
    <col min="10749" max="10750" width="27.42578125" style="2" customWidth="1"/>
    <col min="10751" max="10998" width="9.140625" style="2"/>
    <col min="10999" max="10999" width="5.85546875" style="2" bestFit="1" customWidth="1"/>
    <col min="11000" max="11000" width="30.42578125" style="2" customWidth="1"/>
    <col min="11001" max="11001" width="18.42578125" style="2" bestFit="1" customWidth="1"/>
    <col min="11002" max="11002" width="15.7109375" style="2" customWidth="1"/>
    <col min="11003" max="11003" width="17.7109375" style="2" customWidth="1"/>
    <col min="11004" max="11004" width="21.85546875" style="2" customWidth="1"/>
    <col min="11005" max="11006" width="27.42578125" style="2" customWidth="1"/>
    <col min="11007" max="11254" width="9.140625" style="2"/>
    <col min="11255" max="11255" width="5.85546875" style="2" bestFit="1" customWidth="1"/>
    <col min="11256" max="11256" width="30.42578125" style="2" customWidth="1"/>
    <col min="11257" max="11257" width="18.42578125" style="2" bestFit="1" customWidth="1"/>
    <col min="11258" max="11258" width="15.7109375" style="2" customWidth="1"/>
    <col min="11259" max="11259" width="17.7109375" style="2" customWidth="1"/>
    <col min="11260" max="11260" width="21.85546875" style="2" customWidth="1"/>
    <col min="11261" max="11262" width="27.42578125" style="2" customWidth="1"/>
    <col min="11263" max="11510" width="9.140625" style="2"/>
    <col min="11511" max="11511" width="5.85546875" style="2" bestFit="1" customWidth="1"/>
    <col min="11512" max="11512" width="30.42578125" style="2" customWidth="1"/>
    <col min="11513" max="11513" width="18.42578125" style="2" bestFit="1" customWidth="1"/>
    <col min="11514" max="11514" width="15.7109375" style="2" customWidth="1"/>
    <col min="11515" max="11515" width="17.7109375" style="2" customWidth="1"/>
    <col min="11516" max="11516" width="21.85546875" style="2" customWidth="1"/>
    <col min="11517" max="11518" width="27.42578125" style="2" customWidth="1"/>
    <col min="11519" max="11766" width="9.140625" style="2"/>
    <col min="11767" max="11767" width="5.85546875" style="2" bestFit="1" customWidth="1"/>
    <col min="11768" max="11768" width="30.42578125" style="2" customWidth="1"/>
    <col min="11769" max="11769" width="18.42578125" style="2" bestFit="1" customWidth="1"/>
    <col min="11770" max="11770" width="15.7109375" style="2" customWidth="1"/>
    <col min="11771" max="11771" width="17.7109375" style="2" customWidth="1"/>
    <col min="11772" max="11772" width="21.85546875" style="2" customWidth="1"/>
    <col min="11773" max="11774" width="27.42578125" style="2" customWidth="1"/>
    <col min="11775" max="12022" width="9.140625" style="2"/>
    <col min="12023" max="12023" width="5.85546875" style="2" bestFit="1" customWidth="1"/>
    <col min="12024" max="12024" width="30.42578125" style="2" customWidth="1"/>
    <col min="12025" max="12025" width="18.42578125" style="2" bestFit="1" customWidth="1"/>
    <col min="12026" max="12026" width="15.7109375" style="2" customWidth="1"/>
    <col min="12027" max="12027" width="17.7109375" style="2" customWidth="1"/>
    <col min="12028" max="12028" width="21.85546875" style="2" customWidth="1"/>
    <col min="12029" max="12030" width="27.42578125" style="2" customWidth="1"/>
    <col min="12031" max="12278" width="9.140625" style="2"/>
    <col min="12279" max="12279" width="5.85546875" style="2" bestFit="1" customWidth="1"/>
    <col min="12280" max="12280" width="30.42578125" style="2" customWidth="1"/>
    <col min="12281" max="12281" width="18.42578125" style="2" bestFit="1" customWidth="1"/>
    <col min="12282" max="12282" width="15.7109375" style="2" customWidth="1"/>
    <col min="12283" max="12283" width="17.7109375" style="2" customWidth="1"/>
    <col min="12284" max="12284" width="21.85546875" style="2" customWidth="1"/>
    <col min="12285" max="12286" width="27.42578125" style="2" customWidth="1"/>
    <col min="12287" max="12534" width="9.140625" style="2"/>
    <col min="12535" max="12535" width="5.85546875" style="2" bestFit="1" customWidth="1"/>
    <col min="12536" max="12536" width="30.42578125" style="2" customWidth="1"/>
    <col min="12537" max="12537" width="18.42578125" style="2" bestFit="1" customWidth="1"/>
    <col min="12538" max="12538" width="15.7109375" style="2" customWidth="1"/>
    <col min="12539" max="12539" width="17.7109375" style="2" customWidth="1"/>
    <col min="12540" max="12540" width="21.85546875" style="2" customWidth="1"/>
    <col min="12541" max="12542" width="27.42578125" style="2" customWidth="1"/>
    <col min="12543" max="12790" width="9.140625" style="2"/>
    <col min="12791" max="12791" width="5.85546875" style="2" bestFit="1" customWidth="1"/>
    <col min="12792" max="12792" width="30.42578125" style="2" customWidth="1"/>
    <col min="12793" max="12793" width="18.42578125" style="2" bestFit="1" customWidth="1"/>
    <col min="12794" max="12794" width="15.7109375" style="2" customWidth="1"/>
    <col min="12795" max="12795" width="17.7109375" style="2" customWidth="1"/>
    <col min="12796" max="12796" width="21.85546875" style="2" customWidth="1"/>
    <col min="12797" max="12798" width="27.42578125" style="2" customWidth="1"/>
    <col min="12799" max="13046" width="9.140625" style="2"/>
    <col min="13047" max="13047" width="5.85546875" style="2" bestFit="1" customWidth="1"/>
    <col min="13048" max="13048" width="30.42578125" style="2" customWidth="1"/>
    <col min="13049" max="13049" width="18.42578125" style="2" bestFit="1" customWidth="1"/>
    <col min="13050" max="13050" width="15.7109375" style="2" customWidth="1"/>
    <col min="13051" max="13051" width="17.7109375" style="2" customWidth="1"/>
    <col min="13052" max="13052" width="21.85546875" style="2" customWidth="1"/>
    <col min="13053" max="13054" width="27.42578125" style="2" customWidth="1"/>
    <col min="13055" max="13302" width="9.140625" style="2"/>
    <col min="13303" max="13303" width="5.85546875" style="2" bestFit="1" customWidth="1"/>
    <col min="13304" max="13304" width="30.42578125" style="2" customWidth="1"/>
    <col min="13305" max="13305" width="18.42578125" style="2" bestFit="1" customWidth="1"/>
    <col min="13306" max="13306" width="15.7109375" style="2" customWidth="1"/>
    <col min="13307" max="13307" width="17.7109375" style="2" customWidth="1"/>
    <col min="13308" max="13308" width="21.85546875" style="2" customWidth="1"/>
    <col min="13309" max="13310" width="27.42578125" style="2" customWidth="1"/>
    <col min="13311" max="13558" width="9.140625" style="2"/>
    <col min="13559" max="13559" width="5.85546875" style="2" bestFit="1" customWidth="1"/>
    <col min="13560" max="13560" width="30.42578125" style="2" customWidth="1"/>
    <col min="13561" max="13561" width="18.42578125" style="2" bestFit="1" customWidth="1"/>
    <col min="13562" max="13562" width="15.7109375" style="2" customWidth="1"/>
    <col min="13563" max="13563" width="17.7109375" style="2" customWidth="1"/>
    <col min="13564" max="13564" width="21.85546875" style="2" customWidth="1"/>
    <col min="13565" max="13566" width="27.42578125" style="2" customWidth="1"/>
    <col min="13567" max="13814" width="9.140625" style="2"/>
    <col min="13815" max="13815" width="5.85546875" style="2" bestFit="1" customWidth="1"/>
    <col min="13816" max="13816" width="30.42578125" style="2" customWidth="1"/>
    <col min="13817" max="13817" width="18.42578125" style="2" bestFit="1" customWidth="1"/>
    <col min="13818" max="13818" width="15.7109375" style="2" customWidth="1"/>
    <col min="13819" max="13819" width="17.7109375" style="2" customWidth="1"/>
    <col min="13820" max="13820" width="21.85546875" style="2" customWidth="1"/>
    <col min="13821" max="13822" width="27.42578125" style="2" customWidth="1"/>
    <col min="13823" max="14070" width="9.140625" style="2"/>
    <col min="14071" max="14071" width="5.85546875" style="2" bestFit="1" customWidth="1"/>
    <col min="14072" max="14072" width="30.42578125" style="2" customWidth="1"/>
    <col min="14073" max="14073" width="18.42578125" style="2" bestFit="1" customWidth="1"/>
    <col min="14074" max="14074" width="15.7109375" style="2" customWidth="1"/>
    <col min="14075" max="14075" width="17.7109375" style="2" customWidth="1"/>
    <col min="14076" max="14076" width="21.85546875" style="2" customWidth="1"/>
    <col min="14077" max="14078" width="27.42578125" style="2" customWidth="1"/>
    <col min="14079" max="14326" width="9.140625" style="2"/>
    <col min="14327" max="14327" width="5.85546875" style="2" bestFit="1" customWidth="1"/>
    <col min="14328" max="14328" width="30.42578125" style="2" customWidth="1"/>
    <col min="14329" max="14329" width="18.42578125" style="2" bestFit="1" customWidth="1"/>
    <col min="14330" max="14330" width="15.7109375" style="2" customWidth="1"/>
    <col min="14331" max="14331" width="17.7109375" style="2" customWidth="1"/>
    <col min="14332" max="14332" width="21.85546875" style="2" customWidth="1"/>
    <col min="14333" max="14334" width="27.42578125" style="2" customWidth="1"/>
    <col min="14335" max="14582" width="9.140625" style="2"/>
    <col min="14583" max="14583" width="5.85546875" style="2" bestFit="1" customWidth="1"/>
    <col min="14584" max="14584" width="30.42578125" style="2" customWidth="1"/>
    <col min="14585" max="14585" width="18.42578125" style="2" bestFit="1" customWidth="1"/>
    <col min="14586" max="14586" width="15.7109375" style="2" customWidth="1"/>
    <col min="14587" max="14587" width="17.7109375" style="2" customWidth="1"/>
    <col min="14588" max="14588" width="21.85546875" style="2" customWidth="1"/>
    <col min="14589" max="14590" width="27.42578125" style="2" customWidth="1"/>
    <col min="14591" max="14838" width="9.140625" style="2"/>
    <col min="14839" max="14839" width="5.85546875" style="2" bestFit="1" customWidth="1"/>
    <col min="14840" max="14840" width="30.42578125" style="2" customWidth="1"/>
    <col min="14841" max="14841" width="18.42578125" style="2" bestFit="1" customWidth="1"/>
    <col min="14842" max="14842" width="15.7109375" style="2" customWidth="1"/>
    <col min="14843" max="14843" width="17.7109375" style="2" customWidth="1"/>
    <col min="14844" max="14844" width="21.85546875" style="2" customWidth="1"/>
    <col min="14845" max="14846" width="27.42578125" style="2" customWidth="1"/>
    <col min="14847" max="15094" width="9.140625" style="2"/>
    <col min="15095" max="15095" width="5.85546875" style="2" bestFit="1" customWidth="1"/>
    <col min="15096" max="15096" width="30.42578125" style="2" customWidth="1"/>
    <col min="15097" max="15097" width="18.42578125" style="2" bestFit="1" customWidth="1"/>
    <col min="15098" max="15098" width="15.7109375" style="2" customWidth="1"/>
    <col min="15099" max="15099" width="17.7109375" style="2" customWidth="1"/>
    <col min="15100" max="15100" width="21.85546875" style="2" customWidth="1"/>
    <col min="15101" max="15102" width="27.42578125" style="2" customWidth="1"/>
    <col min="15103" max="15350" width="9.140625" style="2"/>
    <col min="15351" max="15351" width="5.85546875" style="2" bestFit="1" customWidth="1"/>
    <col min="15352" max="15352" width="30.42578125" style="2" customWidth="1"/>
    <col min="15353" max="15353" width="18.42578125" style="2" bestFit="1" customWidth="1"/>
    <col min="15354" max="15354" width="15.7109375" style="2" customWidth="1"/>
    <col min="15355" max="15355" width="17.7109375" style="2" customWidth="1"/>
    <col min="15356" max="15356" width="21.85546875" style="2" customWidth="1"/>
    <col min="15357" max="15358" width="27.42578125" style="2" customWidth="1"/>
    <col min="15359" max="15606" width="9.140625" style="2"/>
    <col min="15607" max="15607" width="5.85546875" style="2" bestFit="1" customWidth="1"/>
    <col min="15608" max="15608" width="30.42578125" style="2" customWidth="1"/>
    <col min="15609" max="15609" width="18.42578125" style="2" bestFit="1" customWidth="1"/>
    <col min="15610" max="15610" width="15.7109375" style="2" customWidth="1"/>
    <col min="15611" max="15611" width="17.7109375" style="2" customWidth="1"/>
    <col min="15612" max="15612" width="21.85546875" style="2" customWidth="1"/>
    <col min="15613" max="15614" width="27.42578125" style="2" customWidth="1"/>
    <col min="15615" max="15862" width="9.140625" style="2"/>
    <col min="15863" max="15863" width="5.85546875" style="2" bestFit="1" customWidth="1"/>
    <col min="15864" max="15864" width="30.42578125" style="2" customWidth="1"/>
    <col min="15865" max="15865" width="18.42578125" style="2" bestFit="1" customWidth="1"/>
    <col min="15866" max="15866" width="15.7109375" style="2" customWidth="1"/>
    <col min="15867" max="15867" width="17.7109375" style="2" customWidth="1"/>
    <col min="15868" max="15868" width="21.85546875" style="2" customWidth="1"/>
    <col min="15869" max="15870" width="27.42578125" style="2" customWidth="1"/>
    <col min="15871" max="16118" width="9.140625" style="2"/>
    <col min="16119" max="16119" width="5.85546875" style="2" bestFit="1" customWidth="1"/>
    <col min="16120" max="16120" width="30.42578125" style="2" customWidth="1"/>
    <col min="16121" max="16121" width="18.42578125" style="2" bestFit="1" customWidth="1"/>
    <col min="16122" max="16122" width="15.7109375" style="2" customWidth="1"/>
    <col min="16123" max="16123" width="17.7109375" style="2" customWidth="1"/>
    <col min="16124" max="16124" width="21.85546875" style="2" customWidth="1"/>
    <col min="16125" max="16126" width="27.42578125" style="2" customWidth="1"/>
    <col min="16127" max="16384" width="9.140625" style="2"/>
  </cols>
  <sheetData>
    <row r="1" spans="1:8" ht="26.25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3.5" thickBot="1" x14ac:dyDescent="0.25">
      <c r="A2" s="3"/>
      <c r="B2" s="8" t="s">
        <v>8</v>
      </c>
      <c r="C2" s="9">
        <v>42195</v>
      </c>
      <c r="D2" s="8" t="s">
        <v>9</v>
      </c>
      <c r="E2" s="8" t="s">
        <v>10</v>
      </c>
      <c r="F2" s="10">
        <v>1649.5050000000001</v>
      </c>
      <c r="G2" s="10">
        <v>1060.7460000000001</v>
      </c>
      <c r="H2" s="11">
        <v>588.75900000000001</v>
      </c>
    </row>
    <row r="3" spans="1:8" ht="13.5" thickBot="1" x14ac:dyDescent="0.25">
      <c r="A3" s="3"/>
      <c r="B3" s="8" t="s">
        <v>11</v>
      </c>
      <c r="C3" s="9">
        <v>42195</v>
      </c>
      <c r="D3" s="8" t="s">
        <v>12</v>
      </c>
      <c r="E3" s="8" t="s">
        <v>10</v>
      </c>
      <c r="F3" s="10">
        <v>1399.712</v>
      </c>
      <c r="G3" s="10">
        <v>895.28200000000004</v>
      </c>
      <c r="H3" s="11">
        <v>504.43</v>
      </c>
    </row>
    <row r="4" spans="1:8" ht="13.5" thickBot="1" x14ac:dyDescent="0.25">
      <c r="A4" s="3"/>
      <c r="B4" s="8" t="s">
        <v>13</v>
      </c>
      <c r="C4" s="9">
        <v>42195</v>
      </c>
      <c r="D4" s="8" t="s">
        <v>14</v>
      </c>
      <c r="E4" s="8" t="s">
        <v>10</v>
      </c>
      <c r="F4" s="10">
        <v>636.37700000000007</v>
      </c>
      <c r="G4" s="10">
        <v>441.56600000000003</v>
      </c>
      <c r="H4" s="11">
        <v>194.81100000000001</v>
      </c>
    </row>
    <row r="5" spans="1:8" ht="13.5" thickBot="1" x14ac:dyDescent="0.25">
      <c r="A5" s="3"/>
      <c r="B5" s="8" t="s">
        <v>15</v>
      </c>
      <c r="C5" s="9">
        <v>42195</v>
      </c>
      <c r="D5" s="8" t="s">
        <v>16</v>
      </c>
      <c r="E5" s="8" t="s">
        <v>10</v>
      </c>
      <c r="F5" s="10">
        <v>611.34100000000001</v>
      </c>
      <c r="G5" s="10">
        <v>455.726</v>
      </c>
      <c r="H5" s="11">
        <v>155.61500000000001</v>
      </c>
    </row>
    <row r="6" spans="1:8" ht="13.5" thickBot="1" x14ac:dyDescent="0.25">
      <c r="A6" s="3"/>
      <c r="B6" s="8" t="s">
        <v>17</v>
      </c>
      <c r="C6" s="9">
        <v>42195</v>
      </c>
      <c r="D6" s="8" t="s">
        <v>18</v>
      </c>
      <c r="E6" s="8" t="s">
        <v>10</v>
      </c>
      <c r="F6" s="10">
        <v>1728.337</v>
      </c>
      <c r="G6" s="10">
        <v>1160.2370000000001</v>
      </c>
      <c r="H6" s="11">
        <v>568.1</v>
      </c>
    </row>
    <row r="7" spans="1:8" ht="13.5" thickBot="1" x14ac:dyDescent="0.25">
      <c r="A7" s="3"/>
      <c r="B7" s="8" t="s">
        <v>19</v>
      </c>
      <c r="C7" s="9">
        <v>42195</v>
      </c>
      <c r="D7" s="8" t="s">
        <v>20</v>
      </c>
      <c r="E7" s="8" t="s">
        <v>10</v>
      </c>
      <c r="F7" s="10">
        <v>2278.623</v>
      </c>
      <c r="G7" s="10">
        <v>1690.1130000000001</v>
      </c>
      <c r="H7" s="11">
        <v>588.51</v>
      </c>
    </row>
    <row r="8" spans="1:8" ht="13.5" thickBot="1" x14ac:dyDescent="0.25">
      <c r="A8" s="3"/>
      <c r="B8" s="8" t="s">
        <v>21</v>
      </c>
      <c r="C8" s="9">
        <v>42195</v>
      </c>
      <c r="D8" s="8" t="s">
        <v>22</v>
      </c>
      <c r="E8" s="8" t="s">
        <v>10</v>
      </c>
      <c r="F8" s="10">
        <v>275.505</v>
      </c>
      <c r="G8" s="10">
        <v>192.572</v>
      </c>
      <c r="H8" s="11">
        <v>82.933000000000007</v>
      </c>
    </row>
    <row r="9" spans="1:8" ht="13.5" thickBot="1" x14ac:dyDescent="0.25">
      <c r="A9" s="3"/>
      <c r="B9" s="8" t="s">
        <v>23</v>
      </c>
      <c r="C9" s="9">
        <v>42195</v>
      </c>
      <c r="D9" s="8" t="s">
        <v>24</v>
      </c>
      <c r="E9" s="8" t="s">
        <v>10</v>
      </c>
      <c r="F9" s="10">
        <v>170.59300000000002</v>
      </c>
      <c r="G9" s="10">
        <v>141.52799999999999</v>
      </c>
      <c r="H9" s="11">
        <v>29.065000000000001</v>
      </c>
    </row>
    <row r="10" spans="1:8" ht="13.5" thickBot="1" x14ac:dyDescent="0.25">
      <c r="A10" s="3"/>
      <c r="B10" s="8" t="s">
        <v>25</v>
      </c>
      <c r="C10" s="9">
        <v>42195</v>
      </c>
      <c r="D10" s="8" t="s">
        <v>26</v>
      </c>
      <c r="E10" s="8" t="s">
        <v>10</v>
      </c>
      <c r="F10" s="10">
        <v>1088.086</v>
      </c>
      <c r="G10" s="10">
        <v>631.197</v>
      </c>
      <c r="H10" s="11">
        <v>456.88900000000001</v>
      </c>
    </row>
    <row r="11" spans="1:8" ht="13.5" thickBot="1" x14ac:dyDescent="0.25">
      <c r="A11" s="3"/>
      <c r="B11" s="8" t="s">
        <v>27</v>
      </c>
      <c r="C11" s="9">
        <v>42195</v>
      </c>
      <c r="D11" s="8" t="s">
        <v>28</v>
      </c>
      <c r="E11" s="8" t="s">
        <v>10</v>
      </c>
      <c r="F11" s="10">
        <v>499.94100000000003</v>
      </c>
      <c r="G11" s="10">
        <v>352.37799999999999</v>
      </c>
      <c r="H11" s="11">
        <v>147.56300000000002</v>
      </c>
    </row>
    <row r="12" spans="1:8" ht="13.5" thickBot="1" x14ac:dyDescent="0.25">
      <c r="A12" s="3"/>
      <c r="B12" s="8" t="s">
        <v>29</v>
      </c>
      <c r="C12" s="9">
        <v>42195</v>
      </c>
      <c r="D12" s="8" t="s">
        <v>30</v>
      </c>
      <c r="E12" s="8" t="s">
        <v>10</v>
      </c>
      <c r="F12" s="10">
        <v>139.68899999999999</v>
      </c>
      <c r="G12" s="10">
        <v>90.16</v>
      </c>
      <c r="H12" s="11">
        <v>49.529000000000003</v>
      </c>
    </row>
    <row r="13" spans="1:8" ht="13.5" thickBot="1" x14ac:dyDescent="0.25">
      <c r="A13" s="3"/>
      <c r="B13" s="8" t="s">
        <v>31</v>
      </c>
      <c r="C13" s="9">
        <v>42195</v>
      </c>
      <c r="D13" s="8" t="s">
        <v>32</v>
      </c>
      <c r="E13" s="8" t="s">
        <v>10</v>
      </c>
      <c r="F13" s="10">
        <v>1016.599</v>
      </c>
      <c r="G13" s="10">
        <v>696.22800000000007</v>
      </c>
      <c r="H13" s="11">
        <v>320.37099999999998</v>
      </c>
    </row>
    <row r="14" spans="1:8" ht="13.5" thickBot="1" x14ac:dyDescent="0.25">
      <c r="A14" s="3"/>
      <c r="B14" s="8" t="s">
        <v>33</v>
      </c>
      <c r="C14" s="9">
        <v>42194</v>
      </c>
      <c r="D14" s="8" t="s">
        <v>34</v>
      </c>
      <c r="E14" s="8" t="s">
        <v>35</v>
      </c>
      <c r="F14" s="10">
        <v>5.2549999999999999</v>
      </c>
      <c r="G14" s="10">
        <v>5.2549999999999999</v>
      </c>
      <c r="H14" s="11">
        <v>0</v>
      </c>
    </row>
    <row r="15" spans="1:8" ht="13.5" thickBot="1" x14ac:dyDescent="0.25">
      <c r="A15" s="3"/>
      <c r="B15" s="8" t="s">
        <v>36</v>
      </c>
      <c r="C15" s="9">
        <v>42194</v>
      </c>
      <c r="D15" s="8" t="s">
        <v>37</v>
      </c>
      <c r="E15" s="8" t="s">
        <v>35</v>
      </c>
      <c r="F15" s="10">
        <v>74.3</v>
      </c>
      <c r="G15" s="10">
        <v>50.927</v>
      </c>
      <c r="H15" s="11">
        <v>23.373000000000001</v>
      </c>
    </row>
    <row r="16" spans="1:8" ht="13.5" thickBot="1" x14ac:dyDescent="0.25">
      <c r="A16" s="3"/>
      <c r="B16" s="8" t="s">
        <v>38</v>
      </c>
      <c r="C16" s="9">
        <v>42195</v>
      </c>
      <c r="D16" s="8" t="s">
        <v>39</v>
      </c>
      <c r="E16" s="8" t="s">
        <v>35</v>
      </c>
      <c r="F16" s="10">
        <v>134.005</v>
      </c>
      <c r="G16" s="10">
        <v>104.928</v>
      </c>
      <c r="H16" s="11">
        <v>29.077000000000002</v>
      </c>
    </row>
    <row r="17" spans="1:8" ht="13.5" thickBot="1" x14ac:dyDescent="0.25">
      <c r="A17" s="3"/>
      <c r="B17" s="8" t="s">
        <v>40</v>
      </c>
      <c r="C17" s="9">
        <v>42193</v>
      </c>
      <c r="D17" s="8" t="s">
        <v>41</v>
      </c>
      <c r="E17" s="8" t="s">
        <v>35</v>
      </c>
      <c r="F17" s="10">
        <v>23.888000000000002</v>
      </c>
      <c r="G17" s="10">
        <v>19.622</v>
      </c>
      <c r="H17" s="11">
        <v>4.266</v>
      </c>
    </row>
    <row r="18" spans="1:8" ht="13.5" thickBot="1" x14ac:dyDescent="0.25">
      <c r="A18" s="3"/>
      <c r="B18" s="8" t="s">
        <v>42</v>
      </c>
      <c r="C18" s="9">
        <v>42193</v>
      </c>
      <c r="D18" s="8" t="s">
        <v>43</v>
      </c>
      <c r="E18" s="8" t="s">
        <v>35</v>
      </c>
      <c r="F18" s="10">
        <v>28.466000000000001</v>
      </c>
      <c r="G18" s="10">
        <v>17.401</v>
      </c>
      <c r="H18" s="11">
        <v>11.065</v>
      </c>
    </row>
    <row r="19" spans="1:8" ht="13.5" thickBot="1" x14ac:dyDescent="0.25">
      <c r="A19" s="3"/>
      <c r="B19" s="8" t="s">
        <v>44</v>
      </c>
      <c r="C19" s="9">
        <v>42193</v>
      </c>
      <c r="D19" s="8" t="s">
        <v>45</v>
      </c>
      <c r="E19" s="8" t="s">
        <v>35</v>
      </c>
      <c r="F19" s="10">
        <v>30.246000000000002</v>
      </c>
      <c r="G19" s="10">
        <v>27.257000000000001</v>
      </c>
      <c r="H19" s="11">
        <v>2.9889999999999999</v>
      </c>
    </row>
    <row r="20" spans="1:8" ht="13.5" thickBot="1" x14ac:dyDescent="0.25">
      <c r="A20" s="3"/>
      <c r="B20" s="8" t="s">
        <v>46</v>
      </c>
      <c r="C20" s="9">
        <v>42193</v>
      </c>
      <c r="D20" s="8" t="s">
        <v>47</v>
      </c>
      <c r="E20" s="8" t="s">
        <v>35</v>
      </c>
      <c r="F20" s="10">
        <v>111.423</v>
      </c>
      <c r="G20" s="10"/>
      <c r="H20" s="11"/>
    </row>
    <row r="21" spans="1:8" ht="13.5" thickBot="1" x14ac:dyDescent="0.25">
      <c r="A21" s="3"/>
      <c r="B21" s="8" t="s">
        <v>48</v>
      </c>
      <c r="C21" s="9">
        <v>42194</v>
      </c>
      <c r="D21" s="8" t="s">
        <v>49</v>
      </c>
      <c r="E21" s="8" t="s">
        <v>35</v>
      </c>
      <c r="F21" s="10">
        <v>28.426000000000002</v>
      </c>
      <c r="G21" s="10"/>
      <c r="H21" s="11"/>
    </row>
    <row r="22" spans="1:8" ht="13.5" thickBot="1" x14ac:dyDescent="0.25">
      <c r="A22" s="3"/>
      <c r="B22" s="4" t="s">
        <v>11</v>
      </c>
      <c r="C22" s="5">
        <v>42195</v>
      </c>
      <c r="D22" s="4" t="s">
        <v>12</v>
      </c>
      <c r="E22" s="4" t="s">
        <v>10</v>
      </c>
      <c r="F22" s="6">
        <v>1399.712</v>
      </c>
      <c r="G22" s="6">
        <v>895.28200000000004</v>
      </c>
      <c r="H22" s="7">
        <v>504.43</v>
      </c>
    </row>
    <row r="23" spans="1:8" ht="13.5" thickBot="1" x14ac:dyDescent="0.25">
      <c r="A23" s="3"/>
      <c r="B23" s="4" t="s">
        <v>13</v>
      </c>
      <c r="C23" s="5">
        <v>42195</v>
      </c>
      <c r="D23" s="4" t="s">
        <v>14</v>
      </c>
      <c r="E23" s="4" t="s">
        <v>10</v>
      </c>
      <c r="F23" s="6">
        <v>636.37700000000007</v>
      </c>
      <c r="G23" s="6">
        <v>441.56600000000003</v>
      </c>
      <c r="H23" s="7">
        <v>194.81100000000001</v>
      </c>
    </row>
    <row r="24" spans="1:8" ht="13.5" thickBot="1" x14ac:dyDescent="0.25">
      <c r="A24" s="3"/>
      <c r="B24" s="4" t="s">
        <v>15</v>
      </c>
      <c r="C24" s="5">
        <v>42195</v>
      </c>
      <c r="D24" s="4" t="s">
        <v>16</v>
      </c>
      <c r="E24" s="4" t="s">
        <v>10</v>
      </c>
      <c r="F24" s="6">
        <v>611.34100000000001</v>
      </c>
      <c r="G24" s="6">
        <v>455.726</v>
      </c>
      <c r="H24" s="7">
        <v>155.61500000000001</v>
      </c>
    </row>
    <row r="25" spans="1:8" ht="13.5" thickBot="1" x14ac:dyDescent="0.25">
      <c r="A25" s="3"/>
      <c r="B25" s="4" t="s">
        <v>17</v>
      </c>
      <c r="C25" s="5">
        <v>42195</v>
      </c>
      <c r="D25" s="4" t="s">
        <v>18</v>
      </c>
      <c r="E25" s="4" t="s">
        <v>10</v>
      </c>
      <c r="F25" s="6">
        <v>1728.337</v>
      </c>
      <c r="G25" s="6">
        <v>1160.2370000000001</v>
      </c>
      <c r="H25" s="7">
        <v>568.1</v>
      </c>
    </row>
    <row r="26" spans="1:8" ht="13.5" thickBot="1" x14ac:dyDescent="0.25">
      <c r="A26" s="3"/>
      <c r="B26" s="4" t="s">
        <v>19</v>
      </c>
      <c r="C26" s="5">
        <v>42195</v>
      </c>
      <c r="D26" s="4" t="s">
        <v>20</v>
      </c>
      <c r="E26" s="4" t="s">
        <v>10</v>
      </c>
      <c r="F26" s="6">
        <v>2278.623</v>
      </c>
      <c r="G26" s="6">
        <v>1690.1130000000001</v>
      </c>
      <c r="H26" s="7">
        <v>588.51</v>
      </c>
    </row>
    <row r="27" spans="1:8" ht="13.5" thickBot="1" x14ac:dyDescent="0.25">
      <c r="A27" s="3"/>
      <c r="B27" s="4" t="s">
        <v>21</v>
      </c>
      <c r="C27" s="5">
        <v>42195</v>
      </c>
      <c r="D27" s="4" t="s">
        <v>22</v>
      </c>
      <c r="E27" s="4" t="s">
        <v>10</v>
      </c>
      <c r="F27" s="6">
        <v>275.505</v>
      </c>
      <c r="G27" s="6">
        <v>192.572</v>
      </c>
      <c r="H27" s="7">
        <v>82.933000000000007</v>
      </c>
    </row>
    <row r="28" spans="1:8" ht="13.5" thickBot="1" x14ac:dyDescent="0.25">
      <c r="A28" s="3"/>
      <c r="B28" s="4" t="s">
        <v>23</v>
      </c>
      <c r="C28" s="5">
        <v>42195</v>
      </c>
      <c r="D28" s="4" t="s">
        <v>24</v>
      </c>
      <c r="E28" s="4" t="s">
        <v>10</v>
      </c>
      <c r="F28" s="6">
        <v>170.59300000000002</v>
      </c>
      <c r="G28" s="6">
        <v>141.52799999999999</v>
      </c>
      <c r="H28" s="7">
        <v>29.065000000000001</v>
      </c>
    </row>
    <row r="29" spans="1:8" ht="13.5" thickBot="1" x14ac:dyDescent="0.25">
      <c r="A29" s="3"/>
      <c r="B29" s="4" t="s">
        <v>25</v>
      </c>
      <c r="C29" s="5">
        <v>42195</v>
      </c>
      <c r="D29" s="4" t="s">
        <v>26</v>
      </c>
      <c r="E29" s="4" t="s">
        <v>10</v>
      </c>
      <c r="F29" s="6">
        <v>1088.086</v>
      </c>
      <c r="G29" s="6">
        <v>631.197</v>
      </c>
      <c r="H29" s="7">
        <v>456.88900000000001</v>
      </c>
    </row>
    <row r="30" spans="1:8" ht="13.5" thickBot="1" x14ac:dyDescent="0.25">
      <c r="A30" s="3"/>
      <c r="B30" s="4" t="s">
        <v>27</v>
      </c>
      <c r="C30" s="5">
        <v>42195</v>
      </c>
      <c r="D30" s="4" t="s">
        <v>28</v>
      </c>
      <c r="E30" s="4" t="s">
        <v>10</v>
      </c>
      <c r="F30" s="6">
        <v>499.94100000000003</v>
      </c>
      <c r="G30" s="6">
        <v>352.37799999999999</v>
      </c>
      <c r="H30" s="7">
        <v>147.56300000000002</v>
      </c>
    </row>
    <row r="31" spans="1:8" ht="13.5" thickBot="1" x14ac:dyDescent="0.25">
      <c r="A31" s="3"/>
      <c r="B31" s="4" t="s">
        <v>29</v>
      </c>
      <c r="C31" s="5">
        <v>42195</v>
      </c>
      <c r="D31" s="4" t="s">
        <v>30</v>
      </c>
      <c r="E31" s="4" t="s">
        <v>10</v>
      </c>
      <c r="F31" s="6">
        <v>139.68899999999999</v>
      </c>
      <c r="G31" s="6">
        <v>90.16</v>
      </c>
      <c r="H31" s="7">
        <v>49.529000000000003</v>
      </c>
    </row>
    <row r="32" spans="1:8" ht="13.5" thickBot="1" x14ac:dyDescent="0.25">
      <c r="A32" s="3"/>
      <c r="B32" s="4" t="s">
        <v>31</v>
      </c>
      <c r="C32" s="5">
        <v>42195</v>
      </c>
      <c r="D32" s="4" t="s">
        <v>32</v>
      </c>
      <c r="E32" s="4" t="s">
        <v>10</v>
      </c>
      <c r="F32" s="6">
        <v>1016.599</v>
      </c>
      <c r="G32" s="6">
        <v>696.22800000000007</v>
      </c>
      <c r="H32" s="7">
        <v>320.37099999999998</v>
      </c>
    </row>
    <row r="33" spans="1:8" ht="13.5" thickBot="1" x14ac:dyDescent="0.25">
      <c r="A33" s="3"/>
      <c r="B33" s="4" t="s">
        <v>33</v>
      </c>
      <c r="C33" s="5">
        <v>42194</v>
      </c>
      <c r="D33" s="4" t="s">
        <v>34</v>
      </c>
      <c r="E33" s="4" t="s">
        <v>35</v>
      </c>
      <c r="F33" s="6">
        <v>5.2549999999999999</v>
      </c>
      <c r="G33" s="6">
        <v>5.2549999999999999</v>
      </c>
      <c r="H33" s="7">
        <v>0</v>
      </c>
    </row>
    <row r="34" spans="1:8" ht="13.5" thickBot="1" x14ac:dyDescent="0.25">
      <c r="A34" s="3"/>
      <c r="B34" s="4" t="s">
        <v>36</v>
      </c>
      <c r="C34" s="5">
        <v>42194</v>
      </c>
      <c r="D34" s="4" t="s">
        <v>37</v>
      </c>
      <c r="E34" s="4" t="s">
        <v>35</v>
      </c>
      <c r="F34" s="6">
        <v>74.3</v>
      </c>
      <c r="G34" s="6">
        <v>50.927</v>
      </c>
      <c r="H34" s="7">
        <v>23.373000000000001</v>
      </c>
    </row>
    <row r="35" spans="1:8" ht="13.5" thickBot="1" x14ac:dyDescent="0.25">
      <c r="A35" s="3"/>
      <c r="B35" s="4" t="s">
        <v>38</v>
      </c>
      <c r="C35" s="5">
        <v>42195</v>
      </c>
      <c r="D35" s="4" t="s">
        <v>39</v>
      </c>
      <c r="E35" s="4" t="s">
        <v>35</v>
      </c>
      <c r="F35" s="6">
        <v>134.005</v>
      </c>
      <c r="G35" s="6">
        <v>104.928</v>
      </c>
      <c r="H35" s="7">
        <v>29.077000000000002</v>
      </c>
    </row>
    <row r="36" spans="1:8" ht="13.5" thickBot="1" x14ac:dyDescent="0.25">
      <c r="A36" s="3"/>
      <c r="B36" s="4" t="s">
        <v>40</v>
      </c>
      <c r="C36" s="5">
        <v>42193</v>
      </c>
      <c r="D36" s="4" t="s">
        <v>41</v>
      </c>
      <c r="E36" s="4" t="s">
        <v>35</v>
      </c>
      <c r="F36" s="6">
        <v>23.888000000000002</v>
      </c>
      <c r="G36" s="6">
        <v>19.622</v>
      </c>
      <c r="H36" s="7">
        <v>4.266</v>
      </c>
    </row>
    <row r="37" spans="1:8" ht="13.5" thickBot="1" x14ac:dyDescent="0.25">
      <c r="A37" s="3"/>
      <c r="B37" s="4" t="s">
        <v>42</v>
      </c>
      <c r="C37" s="5">
        <v>42193</v>
      </c>
      <c r="D37" s="4" t="s">
        <v>43</v>
      </c>
      <c r="E37" s="4" t="s">
        <v>35</v>
      </c>
      <c r="F37" s="6">
        <v>28.466000000000001</v>
      </c>
      <c r="G37" s="6">
        <v>17.401</v>
      </c>
      <c r="H37" s="7">
        <v>11.065</v>
      </c>
    </row>
    <row r="38" spans="1:8" ht="13.5" thickBot="1" x14ac:dyDescent="0.25">
      <c r="A38" s="3"/>
      <c r="B38" s="4" t="s">
        <v>44</v>
      </c>
      <c r="C38" s="5">
        <v>42193</v>
      </c>
      <c r="D38" s="4" t="s">
        <v>45</v>
      </c>
      <c r="E38" s="4" t="s">
        <v>35</v>
      </c>
      <c r="F38" s="6">
        <v>30.246000000000002</v>
      </c>
      <c r="G38" s="6">
        <v>27.257000000000001</v>
      </c>
      <c r="H38" s="7">
        <v>2.9889999999999999</v>
      </c>
    </row>
    <row r="39" spans="1:8" ht="13.5" thickBot="1" x14ac:dyDescent="0.25">
      <c r="A39" s="3"/>
      <c r="B39" s="4" t="s">
        <v>46</v>
      </c>
      <c r="C39" s="5">
        <v>42193</v>
      </c>
      <c r="D39" s="4" t="s">
        <v>47</v>
      </c>
      <c r="E39" s="4" t="s">
        <v>35</v>
      </c>
      <c r="F39" s="6">
        <v>111.423</v>
      </c>
      <c r="G39" s="6"/>
      <c r="H39" s="7"/>
    </row>
    <row r="40" spans="1:8" ht="13.5" thickBot="1" x14ac:dyDescent="0.25">
      <c r="A40" s="3"/>
      <c r="B40" s="4" t="s">
        <v>48</v>
      </c>
      <c r="C40" s="5">
        <v>42194</v>
      </c>
      <c r="D40" s="4" t="s">
        <v>49</v>
      </c>
      <c r="E40" s="4" t="s">
        <v>35</v>
      </c>
      <c r="F40" s="6">
        <v>28.426000000000002</v>
      </c>
      <c r="G40" s="6"/>
      <c r="H40" s="7"/>
    </row>
    <row r="41" spans="1:8" ht="13.5" thickBot="1" x14ac:dyDescent="0.25">
      <c r="A41" s="3"/>
      <c r="B41" s="4" t="s">
        <v>8</v>
      </c>
      <c r="C41" s="5">
        <v>42195</v>
      </c>
      <c r="D41" s="4" t="s">
        <v>9</v>
      </c>
      <c r="E41" s="4" t="s">
        <v>10</v>
      </c>
      <c r="F41" s="6">
        <v>1649.5050000000001</v>
      </c>
      <c r="G41" s="6">
        <v>1060.7460000000001</v>
      </c>
      <c r="H41" s="7">
        <v>588.75900000000001</v>
      </c>
    </row>
    <row r="42" spans="1:8" ht="13.5" thickBot="1" x14ac:dyDescent="0.25">
      <c r="A42" s="3"/>
      <c r="B42" s="4" t="s">
        <v>11</v>
      </c>
      <c r="C42" s="5">
        <v>42195</v>
      </c>
      <c r="D42" s="4" t="s">
        <v>12</v>
      </c>
      <c r="E42" s="4" t="s">
        <v>10</v>
      </c>
      <c r="F42" s="6">
        <v>1399.712</v>
      </c>
      <c r="G42" s="6">
        <v>895.28200000000004</v>
      </c>
      <c r="H42" s="7">
        <v>504.43</v>
      </c>
    </row>
    <row r="43" spans="1:8" ht="13.5" thickBot="1" x14ac:dyDescent="0.25">
      <c r="A43" s="3"/>
      <c r="B43" s="4" t="s">
        <v>13</v>
      </c>
      <c r="C43" s="5">
        <v>42195</v>
      </c>
      <c r="D43" s="4" t="s">
        <v>14</v>
      </c>
      <c r="E43" s="4" t="s">
        <v>10</v>
      </c>
      <c r="F43" s="6">
        <v>636.37700000000007</v>
      </c>
      <c r="G43" s="6">
        <v>441.56600000000003</v>
      </c>
      <c r="H43" s="7">
        <v>194.81100000000001</v>
      </c>
    </row>
    <row r="44" spans="1:8" ht="13.5" thickBot="1" x14ac:dyDescent="0.25">
      <c r="A44" s="3"/>
      <c r="B44" s="4" t="s">
        <v>15</v>
      </c>
      <c r="C44" s="5">
        <v>42195</v>
      </c>
      <c r="D44" s="4" t="s">
        <v>16</v>
      </c>
      <c r="E44" s="4" t="s">
        <v>10</v>
      </c>
      <c r="F44" s="6">
        <v>611.34100000000001</v>
      </c>
      <c r="G44" s="6">
        <v>455.726</v>
      </c>
      <c r="H44" s="7">
        <v>155.61500000000001</v>
      </c>
    </row>
    <row r="45" spans="1:8" ht="13.5" thickBot="1" x14ac:dyDescent="0.25">
      <c r="A45" s="3"/>
      <c r="B45" s="4" t="s">
        <v>17</v>
      </c>
      <c r="C45" s="5">
        <v>42195</v>
      </c>
      <c r="D45" s="4" t="s">
        <v>18</v>
      </c>
      <c r="E45" s="4" t="s">
        <v>10</v>
      </c>
      <c r="F45" s="6">
        <v>1728.337</v>
      </c>
      <c r="G45" s="6">
        <v>1160.2370000000001</v>
      </c>
      <c r="H45" s="7">
        <v>568.1</v>
      </c>
    </row>
    <row r="46" spans="1:8" ht="13.5" thickBot="1" x14ac:dyDescent="0.25">
      <c r="A46" s="3"/>
      <c r="B46" s="4" t="s">
        <v>19</v>
      </c>
      <c r="C46" s="5">
        <v>42195</v>
      </c>
      <c r="D46" s="4" t="s">
        <v>20</v>
      </c>
      <c r="E46" s="4" t="s">
        <v>10</v>
      </c>
      <c r="F46" s="6">
        <v>2278.623</v>
      </c>
      <c r="G46" s="6">
        <v>1690.1130000000001</v>
      </c>
      <c r="H46" s="7">
        <v>588.51</v>
      </c>
    </row>
    <row r="47" spans="1:8" ht="13.5" thickBot="1" x14ac:dyDescent="0.25">
      <c r="A47" s="3"/>
      <c r="B47" s="4" t="s">
        <v>21</v>
      </c>
      <c r="C47" s="5">
        <v>42195</v>
      </c>
      <c r="D47" s="4" t="s">
        <v>22</v>
      </c>
      <c r="E47" s="4" t="s">
        <v>10</v>
      </c>
      <c r="F47" s="6">
        <v>275.505</v>
      </c>
      <c r="G47" s="6">
        <v>192.572</v>
      </c>
      <c r="H47" s="7">
        <v>82.933000000000007</v>
      </c>
    </row>
    <row r="48" spans="1:8" ht="13.5" thickBot="1" x14ac:dyDescent="0.25">
      <c r="A48" s="3"/>
      <c r="B48" s="4" t="s">
        <v>23</v>
      </c>
      <c r="C48" s="5">
        <v>42195</v>
      </c>
      <c r="D48" s="4" t="s">
        <v>24</v>
      </c>
      <c r="E48" s="4" t="s">
        <v>10</v>
      </c>
      <c r="F48" s="6">
        <v>170.59300000000002</v>
      </c>
      <c r="G48" s="6">
        <v>141.52799999999999</v>
      </c>
      <c r="H48" s="7">
        <v>29.065000000000001</v>
      </c>
    </row>
    <row r="49" spans="1:10" ht="13.5" thickBot="1" x14ac:dyDescent="0.25">
      <c r="A49" s="3"/>
      <c r="B49" s="4" t="s">
        <v>25</v>
      </c>
      <c r="C49" s="5">
        <v>42195</v>
      </c>
      <c r="D49" s="4" t="s">
        <v>26</v>
      </c>
      <c r="E49" s="4" t="s">
        <v>10</v>
      </c>
      <c r="F49" s="6">
        <v>1088.086</v>
      </c>
      <c r="G49" s="6">
        <v>631.197</v>
      </c>
      <c r="H49" s="7">
        <v>456.88900000000001</v>
      </c>
    </row>
    <row r="50" spans="1:10" ht="13.5" thickBot="1" x14ac:dyDescent="0.25">
      <c r="A50" s="3"/>
      <c r="B50" s="4" t="s">
        <v>27</v>
      </c>
      <c r="C50" s="5">
        <v>42195</v>
      </c>
      <c r="D50" s="4" t="s">
        <v>28</v>
      </c>
      <c r="E50" s="4" t="s">
        <v>10</v>
      </c>
      <c r="F50" s="6">
        <v>499.94100000000003</v>
      </c>
      <c r="G50" s="6">
        <v>352.37799999999999</v>
      </c>
      <c r="H50" s="7">
        <v>147.56300000000002</v>
      </c>
    </row>
    <row r="51" spans="1:10" ht="13.5" thickBot="1" x14ac:dyDescent="0.25">
      <c r="A51" s="3"/>
      <c r="B51" s="4" t="s">
        <v>29</v>
      </c>
      <c r="C51" s="5">
        <v>42195</v>
      </c>
      <c r="D51" s="4" t="s">
        <v>30</v>
      </c>
      <c r="E51" s="4" t="s">
        <v>10</v>
      </c>
      <c r="F51" s="6">
        <v>139.68899999999999</v>
      </c>
      <c r="G51" s="6">
        <v>90.16</v>
      </c>
      <c r="H51" s="7">
        <v>49.529000000000003</v>
      </c>
    </row>
    <row r="52" spans="1:10" ht="13.5" thickBot="1" x14ac:dyDescent="0.25">
      <c r="A52" s="3"/>
      <c r="B52" s="4" t="s">
        <v>31</v>
      </c>
      <c r="C52" s="5">
        <v>42195</v>
      </c>
      <c r="D52" s="4" t="s">
        <v>32</v>
      </c>
      <c r="E52" s="4" t="s">
        <v>10</v>
      </c>
      <c r="F52" s="6">
        <v>1016.599</v>
      </c>
      <c r="G52" s="6">
        <v>696.22800000000007</v>
      </c>
      <c r="H52" s="7">
        <v>320.37099999999998</v>
      </c>
    </row>
    <row r="53" spans="1:10" ht="13.5" thickBot="1" x14ac:dyDescent="0.25">
      <c r="A53" s="3"/>
      <c r="B53" s="4" t="s">
        <v>33</v>
      </c>
      <c r="C53" s="5">
        <v>42194</v>
      </c>
      <c r="D53" s="4" t="s">
        <v>34</v>
      </c>
      <c r="E53" s="4" t="s">
        <v>35</v>
      </c>
      <c r="F53" s="6">
        <v>5.2549999999999999</v>
      </c>
      <c r="G53" s="6">
        <v>5.2549999999999999</v>
      </c>
      <c r="H53" s="7">
        <v>0</v>
      </c>
    </row>
    <row r="54" spans="1:10" ht="13.5" thickBot="1" x14ac:dyDescent="0.25">
      <c r="A54" s="3"/>
      <c r="B54" s="4" t="s">
        <v>36</v>
      </c>
      <c r="C54" s="5">
        <v>42194</v>
      </c>
      <c r="D54" s="4" t="s">
        <v>37</v>
      </c>
      <c r="E54" s="4" t="s">
        <v>35</v>
      </c>
      <c r="F54" s="6">
        <v>74.3</v>
      </c>
      <c r="G54" s="6">
        <v>50.927</v>
      </c>
      <c r="H54" s="7">
        <v>23.373000000000001</v>
      </c>
      <c r="J54" s="22"/>
    </row>
    <row r="55" spans="1:10" ht="13.5" thickBot="1" x14ac:dyDescent="0.25">
      <c r="A55" s="3"/>
      <c r="B55" s="4" t="s">
        <v>38</v>
      </c>
      <c r="C55" s="5">
        <v>42195</v>
      </c>
      <c r="D55" s="4" t="s">
        <v>39</v>
      </c>
      <c r="E55" s="4" t="s">
        <v>35</v>
      </c>
      <c r="F55" s="6">
        <v>134.005</v>
      </c>
      <c r="G55" s="6">
        <v>104.928</v>
      </c>
      <c r="H55" s="7">
        <v>29.077000000000002</v>
      </c>
    </row>
    <row r="56" spans="1:10" ht="13.5" thickBot="1" x14ac:dyDescent="0.25">
      <c r="A56" s="3"/>
      <c r="B56" s="4" t="s">
        <v>40</v>
      </c>
      <c r="C56" s="5">
        <v>42193</v>
      </c>
      <c r="D56" s="4" t="s">
        <v>41</v>
      </c>
      <c r="E56" s="4" t="s">
        <v>35</v>
      </c>
      <c r="F56" s="6">
        <v>23.888000000000002</v>
      </c>
      <c r="G56" s="6">
        <v>19.622</v>
      </c>
      <c r="H56" s="7">
        <v>4.266</v>
      </c>
    </row>
    <row r="57" spans="1:10" ht="13.5" thickBot="1" x14ac:dyDescent="0.25">
      <c r="A57" s="3"/>
      <c r="B57" s="4" t="s">
        <v>42</v>
      </c>
      <c r="C57" s="5">
        <v>42193</v>
      </c>
      <c r="D57" s="4" t="s">
        <v>43</v>
      </c>
      <c r="E57" s="4" t="s">
        <v>35</v>
      </c>
      <c r="F57" s="6">
        <v>28.466000000000001</v>
      </c>
      <c r="G57" s="6">
        <v>17.401</v>
      </c>
      <c r="H57" s="7">
        <v>11.065</v>
      </c>
    </row>
    <row r="58" spans="1:10" ht="13.5" thickBot="1" x14ac:dyDescent="0.25">
      <c r="A58" s="3"/>
      <c r="B58" s="4" t="s">
        <v>44</v>
      </c>
      <c r="C58" s="5">
        <v>42193</v>
      </c>
      <c r="D58" s="4" t="s">
        <v>45</v>
      </c>
      <c r="E58" s="4" t="s">
        <v>35</v>
      </c>
      <c r="F58" s="6">
        <v>30.246000000000002</v>
      </c>
      <c r="G58" s="6">
        <v>27.257000000000001</v>
      </c>
      <c r="H58" s="7">
        <v>2.9889999999999999</v>
      </c>
    </row>
    <row r="59" spans="1:10" ht="13.5" thickBot="1" x14ac:dyDescent="0.25">
      <c r="A59" s="3"/>
      <c r="B59" s="4" t="s">
        <v>46</v>
      </c>
      <c r="C59" s="5">
        <v>42193</v>
      </c>
      <c r="D59" s="4" t="s">
        <v>47</v>
      </c>
      <c r="E59" s="4" t="s">
        <v>35</v>
      </c>
      <c r="F59" s="6">
        <v>111.423</v>
      </c>
      <c r="G59" s="6"/>
      <c r="H59" s="7"/>
    </row>
    <row r="60" spans="1:10" ht="13.5" thickBot="1" x14ac:dyDescent="0.25">
      <c r="A60" s="12"/>
      <c r="B60" s="4" t="s">
        <v>48</v>
      </c>
      <c r="C60" s="5">
        <v>42194</v>
      </c>
      <c r="D60" s="4" t="s">
        <v>49</v>
      </c>
      <c r="E60" s="4" t="s">
        <v>35</v>
      </c>
      <c r="F60" s="6">
        <v>28.426000000000002</v>
      </c>
      <c r="G60" s="6"/>
      <c r="H60" s="13"/>
    </row>
    <row r="61" spans="1:10" ht="13.5" thickBot="1" x14ac:dyDescent="0.25">
      <c r="A61" s="20"/>
      <c r="B61" s="17" t="s">
        <v>8</v>
      </c>
      <c r="C61" s="18">
        <v>42195</v>
      </c>
      <c r="D61" s="22">
        <v>1161179789</v>
      </c>
      <c r="E61" s="17" t="s">
        <v>10</v>
      </c>
      <c r="F61" s="19">
        <v>1649.5050000000001</v>
      </c>
      <c r="G61" s="19">
        <v>1060.7460000000001</v>
      </c>
      <c r="H61" s="21">
        <v>588.75900000000001</v>
      </c>
    </row>
    <row r="62" spans="1:10" x14ac:dyDescent="0.2">
      <c r="A62" s="12"/>
      <c r="B62" s="4" t="s">
        <v>21</v>
      </c>
      <c r="C62" s="5">
        <v>42210</v>
      </c>
      <c r="D62" s="4" t="s">
        <v>22</v>
      </c>
      <c r="E62" s="4" t="s">
        <v>10</v>
      </c>
      <c r="F62" s="6">
        <v>275.505</v>
      </c>
      <c r="G62" s="6">
        <v>220</v>
      </c>
      <c r="H62" s="13">
        <v>82.933000000000007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BN15"/>
  <sheetViews>
    <sheetView tabSelected="1" workbookViewId="0">
      <selection activeCell="BL15" sqref="BL15"/>
    </sheetView>
  </sheetViews>
  <sheetFormatPr defaultRowHeight="12.75" x14ac:dyDescent="0.2"/>
  <cols>
    <col min="1" max="32" width="1.7109375" customWidth="1"/>
    <col min="33" max="33" width="3.5703125" customWidth="1"/>
    <col min="34" max="61" width="1.7109375" customWidth="1"/>
    <col min="62" max="62" width="12" bestFit="1" customWidth="1"/>
    <col min="63" max="63" width="4.7109375" customWidth="1"/>
    <col min="64" max="64" width="10.140625" bestFit="1" customWidth="1"/>
    <col min="65" max="65" width="9.42578125" bestFit="1" customWidth="1"/>
  </cols>
  <sheetData>
    <row r="1" spans="1:66" ht="12.6" customHeight="1" x14ac:dyDescent="0.2">
      <c r="A1" s="83" t="s">
        <v>50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5"/>
      <c r="T1" s="92" t="s">
        <v>51</v>
      </c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57" t="s">
        <v>52</v>
      </c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96"/>
      <c r="BK1" t="s">
        <v>63</v>
      </c>
      <c r="BL1" s="24">
        <v>42186</v>
      </c>
    </row>
    <row r="2" spans="1:66" ht="12.6" customHeight="1" x14ac:dyDescent="0.2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8"/>
      <c r="T2" s="94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59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97"/>
      <c r="BK2" t="s">
        <v>64</v>
      </c>
      <c r="BL2" s="24">
        <v>42211</v>
      </c>
    </row>
    <row r="3" spans="1:66" ht="12.6" customHeight="1" x14ac:dyDescent="0.2">
      <c r="A3" s="86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8"/>
      <c r="T3" s="31" t="str">
        <f>TEXT(BL1,"ДД ММММ ГГГГ")&amp;"г. по "&amp;TEXT(BL2,"ДД ММММ ГГГГ")</f>
        <v>01 Июль 2015г. по 26 Июль 2015</v>
      </c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98"/>
    </row>
    <row r="4" spans="1:66" ht="12.6" customHeight="1" x14ac:dyDescent="0.2">
      <c r="A4" s="86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8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98"/>
    </row>
    <row r="5" spans="1:66" ht="12.6" customHeight="1" x14ac:dyDescent="0.2">
      <c r="A5" s="86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8"/>
      <c r="T5" s="57" t="s">
        <v>53</v>
      </c>
      <c r="U5" s="58"/>
      <c r="V5" s="58"/>
      <c r="W5" s="58"/>
      <c r="X5" s="58"/>
      <c r="Y5" s="58"/>
      <c r="Z5" s="58"/>
      <c r="AA5" s="58"/>
      <c r="AB5" s="96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96"/>
    </row>
    <row r="6" spans="1:66" ht="12.6" customHeight="1" x14ac:dyDescent="0.2">
      <c r="A6" s="89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1"/>
      <c r="T6" s="59"/>
      <c r="U6" s="60"/>
      <c r="V6" s="60"/>
      <c r="W6" s="60"/>
      <c r="X6" s="60"/>
      <c r="Y6" s="60"/>
      <c r="Z6" s="60"/>
      <c r="AA6" s="60"/>
      <c r="AB6" s="97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97"/>
    </row>
    <row r="7" spans="1:66" ht="12.6" customHeight="1" x14ac:dyDescent="0.2">
      <c r="A7" s="73" t="s">
        <v>54</v>
      </c>
      <c r="B7" s="73"/>
      <c r="C7" s="73"/>
      <c r="D7" s="73"/>
      <c r="E7" s="73"/>
      <c r="F7" s="73"/>
      <c r="G7" s="73"/>
      <c r="H7" s="73"/>
      <c r="I7" s="74"/>
      <c r="J7" s="75" t="s">
        <v>55</v>
      </c>
      <c r="K7" s="73"/>
      <c r="L7" s="73"/>
      <c r="M7" s="73"/>
      <c r="N7" s="73"/>
      <c r="O7" s="74"/>
      <c r="P7" s="75" t="s">
        <v>56</v>
      </c>
      <c r="Q7" s="73"/>
      <c r="R7" s="73"/>
      <c r="S7" s="73"/>
      <c r="T7" s="73"/>
      <c r="U7" s="74"/>
      <c r="V7" s="75" t="s">
        <v>57</v>
      </c>
      <c r="W7" s="73"/>
      <c r="X7" s="73"/>
      <c r="Y7" s="73"/>
      <c r="Z7" s="73"/>
      <c r="AA7" s="74"/>
      <c r="AB7" s="80" t="s">
        <v>58</v>
      </c>
      <c r="AC7" s="71"/>
      <c r="AD7" s="71"/>
      <c r="AE7" s="71"/>
      <c r="AF7" s="71"/>
      <c r="AG7" s="72"/>
      <c r="AH7" s="57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</row>
    <row r="8" spans="1:66" ht="12.6" customHeight="1" x14ac:dyDescent="0.2">
      <c r="A8" s="73"/>
      <c r="B8" s="73"/>
      <c r="C8" s="73"/>
      <c r="D8" s="73"/>
      <c r="E8" s="73"/>
      <c r="F8" s="73"/>
      <c r="G8" s="73"/>
      <c r="H8" s="73"/>
      <c r="I8" s="74"/>
      <c r="J8" s="75"/>
      <c r="K8" s="76"/>
      <c r="L8" s="76"/>
      <c r="M8" s="76"/>
      <c r="N8" s="76"/>
      <c r="O8" s="74"/>
      <c r="P8" s="75"/>
      <c r="Q8" s="76"/>
      <c r="R8" s="76"/>
      <c r="S8" s="76"/>
      <c r="T8" s="76"/>
      <c r="U8" s="74"/>
      <c r="V8" s="75"/>
      <c r="W8" s="76"/>
      <c r="X8" s="76"/>
      <c r="Y8" s="76"/>
      <c r="Z8" s="76"/>
      <c r="AA8" s="74"/>
      <c r="AB8" s="80"/>
      <c r="AC8" s="81"/>
      <c r="AD8" s="81"/>
      <c r="AE8" s="81"/>
      <c r="AF8" s="81"/>
      <c r="AG8" s="72"/>
      <c r="AH8" s="59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</row>
    <row r="9" spans="1:66" ht="12.6" customHeight="1" x14ac:dyDescent="0.2">
      <c r="A9" s="73"/>
      <c r="B9" s="73"/>
      <c r="C9" s="73"/>
      <c r="D9" s="73"/>
      <c r="E9" s="73"/>
      <c r="F9" s="73"/>
      <c r="G9" s="73"/>
      <c r="H9" s="73"/>
      <c r="I9" s="74"/>
      <c r="J9" s="77"/>
      <c r="K9" s="78"/>
      <c r="L9" s="78"/>
      <c r="M9" s="78"/>
      <c r="N9" s="78"/>
      <c r="O9" s="79"/>
      <c r="P9" s="77"/>
      <c r="Q9" s="78"/>
      <c r="R9" s="78"/>
      <c r="S9" s="78"/>
      <c r="T9" s="78"/>
      <c r="U9" s="79"/>
      <c r="V9" s="77"/>
      <c r="W9" s="78"/>
      <c r="X9" s="78"/>
      <c r="Y9" s="78"/>
      <c r="Z9" s="78"/>
      <c r="AA9" s="79"/>
      <c r="AB9" s="82"/>
      <c r="AC9" s="51"/>
      <c r="AD9" s="51"/>
      <c r="AE9" s="51"/>
      <c r="AF9" s="51"/>
      <c r="AG9" s="52"/>
      <c r="AH9" s="61" t="s">
        <v>59</v>
      </c>
      <c r="AI9" s="62"/>
      <c r="AJ9" s="62"/>
      <c r="AK9" s="62"/>
      <c r="AL9" s="62"/>
      <c r="AM9" s="62"/>
      <c r="AN9" s="67">
        <f>AB10+AB12</f>
        <v>92.432359999999989</v>
      </c>
      <c r="AO9" s="68"/>
      <c r="AP9" s="68"/>
      <c r="AQ9" s="68"/>
      <c r="AR9" s="68"/>
      <c r="AS9" s="68"/>
      <c r="AT9" s="68"/>
      <c r="AU9" s="68"/>
      <c r="AV9" s="68"/>
      <c r="AW9" s="68"/>
      <c r="AX9" s="68"/>
    </row>
    <row r="10" spans="1:66" ht="12.6" customHeight="1" x14ac:dyDescent="0.2">
      <c r="A10" s="49" t="s">
        <v>60</v>
      </c>
      <c r="B10" s="49"/>
      <c r="C10" s="50"/>
      <c r="D10" s="34">
        <f>BL14</f>
        <v>192.572</v>
      </c>
      <c r="E10" s="34"/>
      <c r="F10" s="34"/>
      <c r="G10" s="34"/>
      <c r="H10" s="34"/>
      <c r="I10" s="35"/>
      <c r="J10" s="33">
        <f t="array" ref="J10">LARGE((Лист2!$BL$1&lt;=Таблица3[ДатаВремя])*(Лист2!$BL$2&gt;=Таблица3[ДатаВремя])*(Лист3!$B$2=Таблица3[Наименование_Точки_Учета])*(Лист3!$B$3=Таблица3[Серийный_№])*Таблица3[дневные],1)</f>
        <v>220</v>
      </c>
      <c r="K10" s="34"/>
      <c r="L10" s="34"/>
      <c r="M10" s="34"/>
      <c r="N10" s="34"/>
      <c r="O10" s="35"/>
      <c r="P10" s="34">
        <f>J10-D10</f>
        <v>27.427999999999997</v>
      </c>
      <c r="Q10" s="34"/>
      <c r="R10" s="34"/>
      <c r="S10" s="34"/>
      <c r="T10" s="34"/>
      <c r="U10" s="35"/>
      <c r="V10" s="41">
        <v>3.37</v>
      </c>
      <c r="W10" s="41"/>
      <c r="X10" s="41"/>
      <c r="Y10" s="41"/>
      <c r="Z10" s="41"/>
      <c r="AA10" s="42"/>
      <c r="AB10" s="45">
        <f>P10*V10</f>
        <v>92.432359999999989</v>
      </c>
      <c r="AC10" s="45"/>
      <c r="AD10" s="45"/>
      <c r="AE10" s="45"/>
      <c r="AF10" s="45"/>
      <c r="AG10" s="46"/>
      <c r="AH10" s="63"/>
      <c r="AI10" s="64"/>
      <c r="AJ10" s="64"/>
      <c r="AK10" s="64"/>
      <c r="AL10" s="64"/>
      <c r="AM10" s="64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</row>
    <row r="11" spans="1:66" ht="12.6" customHeight="1" x14ac:dyDescent="0.2">
      <c r="A11" s="71"/>
      <c r="B11" s="71"/>
      <c r="C11" s="72"/>
      <c r="D11" s="39"/>
      <c r="E11" s="39"/>
      <c r="F11" s="39"/>
      <c r="G11" s="39"/>
      <c r="H11" s="39"/>
      <c r="I11" s="40"/>
      <c r="J11" s="36"/>
      <c r="K11" s="37"/>
      <c r="L11" s="37"/>
      <c r="M11" s="37"/>
      <c r="N11" s="37"/>
      <c r="O11" s="38"/>
      <c r="P11" s="39"/>
      <c r="Q11" s="39"/>
      <c r="R11" s="39"/>
      <c r="S11" s="39"/>
      <c r="T11" s="39"/>
      <c r="U11" s="40"/>
      <c r="V11" s="43"/>
      <c r="W11" s="43"/>
      <c r="X11" s="43"/>
      <c r="Y11" s="43"/>
      <c r="Z11" s="43"/>
      <c r="AA11" s="44"/>
      <c r="AB11" s="47"/>
      <c r="AC11" s="47"/>
      <c r="AD11" s="47"/>
      <c r="AE11" s="47"/>
      <c r="AF11" s="47"/>
      <c r="AG11" s="48"/>
      <c r="AH11" s="65"/>
      <c r="AI11" s="66"/>
      <c r="AJ11" s="66"/>
      <c r="AK11" s="66"/>
      <c r="AL11" s="66"/>
      <c r="AM11" s="66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</row>
    <row r="12" spans="1:66" ht="12.6" customHeight="1" x14ac:dyDescent="0.2">
      <c r="A12" s="49" t="s">
        <v>61</v>
      </c>
      <c r="B12" s="49"/>
      <c r="C12" s="50"/>
      <c r="D12" s="33">
        <f>BL15</f>
        <v>82.933000000000007</v>
      </c>
      <c r="E12" s="34"/>
      <c r="F12" s="34"/>
      <c r="G12" s="34"/>
      <c r="H12" s="34"/>
      <c r="I12" s="35"/>
      <c r="J12" s="33">
        <f t="array" ref="J12">LARGE((Лист2!$BL$1&lt;=Таблица3[ДатаВремя])*(Лист2!$BL$2&gt;=Таблица3[ДатаВремя])*(Лист3!$B$2=Таблица3[Наименование_Точки_Учета])*(Лист3!$B$3=Таблица3[Серийный_№])*Таблица3[ночные],1)</f>
        <v>82.933000000000007</v>
      </c>
      <c r="K12" s="34"/>
      <c r="L12" s="34"/>
      <c r="M12" s="34"/>
      <c r="N12" s="34"/>
      <c r="O12" s="35"/>
      <c r="P12" s="34">
        <f>J12-D12</f>
        <v>0</v>
      </c>
      <c r="Q12" s="34"/>
      <c r="R12" s="34"/>
      <c r="S12" s="34"/>
      <c r="T12" s="34"/>
      <c r="U12" s="35"/>
      <c r="V12" s="41">
        <v>1.63</v>
      </c>
      <c r="W12" s="41"/>
      <c r="X12" s="41"/>
      <c r="Y12" s="41"/>
      <c r="Z12" s="41"/>
      <c r="AA12" s="42"/>
      <c r="AB12" s="45">
        <f>P12*V12</f>
        <v>0</v>
      </c>
      <c r="AC12" s="45"/>
      <c r="AD12" s="45"/>
      <c r="AE12" s="45"/>
      <c r="AF12" s="45"/>
      <c r="AG12" s="46"/>
      <c r="AH12" s="27" t="s">
        <v>62</v>
      </c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</row>
    <row r="13" spans="1:66" ht="12.6" customHeight="1" x14ac:dyDescent="0.2">
      <c r="A13" s="51"/>
      <c r="B13" s="51"/>
      <c r="C13" s="52"/>
      <c r="D13" s="36"/>
      <c r="E13" s="37"/>
      <c r="F13" s="37"/>
      <c r="G13" s="37"/>
      <c r="H13" s="37"/>
      <c r="I13" s="38"/>
      <c r="J13" s="36"/>
      <c r="K13" s="37"/>
      <c r="L13" s="37"/>
      <c r="M13" s="37"/>
      <c r="N13" s="37"/>
      <c r="O13" s="38"/>
      <c r="P13" s="37"/>
      <c r="Q13" s="37"/>
      <c r="R13" s="37"/>
      <c r="S13" s="37"/>
      <c r="T13" s="37"/>
      <c r="U13" s="38"/>
      <c r="V13" s="53"/>
      <c r="W13" s="53"/>
      <c r="X13" s="53"/>
      <c r="Y13" s="53"/>
      <c r="Z13" s="53"/>
      <c r="AA13" s="54"/>
      <c r="AB13" s="55"/>
      <c r="AC13" s="55"/>
      <c r="AD13" s="55"/>
      <c r="AE13" s="55"/>
      <c r="AF13" s="55"/>
      <c r="AG13" s="56"/>
      <c r="AH13" s="29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BJ13" t="s">
        <v>66</v>
      </c>
      <c r="BL13" t="s">
        <v>65</v>
      </c>
    </row>
    <row r="14" spans="1:66" ht="12.6" customHeight="1" x14ac:dyDescent="0.2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BJ14">
        <v>192.572</v>
      </c>
      <c r="BL14" s="26">
        <f t="array" ref="BL14">SMALL(IF((Лист2!$BL$1&lt;=Таблица3[ДатаВремя])*(Лист2!$BL$2&gt;=Таблица3[ДатаВремя])*(Лист3!$B$2=Таблица3[Наименование_Точки_Учета])*(Лист3!$B$3=Таблица3[Серийный_№]),Таблица3[дневные]),1)</f>
        <v>192.572</v>
      </c>
      <c r="BN14" s="25">
        <f t="array" ref="BN14">LARGE((Лист2!$BL$1&lt;=Таблица3[ДатаВремя])*(Лист2!$BL$2&gt;=Таблица3[ДатаВремя])*(Лист3!$B$2=Таблица3[Наименование_Точки_Учета])*(Лист3!$B$3=Таблица3[Серийный_№])*Таблица3[дневные],1)</f>
        <v>220</v>
      </c>
    </row>
    <row r="15" spans="1:66" ht="12.6" customHeight="1" thickBot="1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BJ15">
        <v>82.933000000000007</v>
      </c>
      <c r="BL15" s="26">
        <f t="array" ref="BL15">SMALL(IF((Лист2!$BL$1&lt;=Таблица3[ДатаВремя])*(Лист2!$BL$2&gt;=Таблица3[ДатаВремя])*(Лист3!$B$2=Таблица3[Наименование_Точки_Учета])*(Лист3!$B$3=Таблица3[Серийный_№]),Таблица3[ночные]),1)</f>
        <v>82.933000000000007</v>
      </c>
      <c r="BN15" s="25">
        <f t="array" ref="BN15">LARGE((Лист2!$BL$1&lt;=Таблица3[ДатаВремя])*(Лист2!$BL$2&gt;=Таблица3[ДатаВремя])*(Лист3!$B$2=Таблица3[Наименование_Точки_Учета])*(Лист3!$B$3=Таблица3[Серийный_№])*Таблица3[ночные],1)</f>
        <v>82.933000000000007</v>
      </c>
    </row>
  </sheetData>
  <mergeCells count="29">
    <mergeCell ref="A1:S6"/>
    <mergeCell ref="T1:AJ2"/>
    <mergeCell ref="AK1:AN2"/>
    <mergeCell ref="AO1:AX2"/>
    <mergeCell ref="T3:AX4"/>
    <mergeCell ref="T5:AB6"/>
    <mergeCell ref="AC5:AX6"/>
    <mergeCell ref="AH7:AX8"/>
    <mergeCell ref="AH9:AM11"/>
    <mergeCell ref="AN9:AX11"/>
    <mergeCell ref="A10:C11"/>
    <mergeCell ref="D10:I11"/>
    <mergeCell ref="A7:I9"/>
    <mergeCell ref="J7:O9"/>
    <mergeCell ref="P7:U9"/>
    <mergeCell ref="V7:AA9"/>
    <mergeCell ref="AB7:AG9"/>
    <mergeCell ref="AH12:AX13"/>
    <mergeCell ref="A14:AX15"/>
    <mergeCell ref="J10:O11"/>
    <mergeCell ref="P10:U11"/>
    <mergeCell ref="V10:AA11"/>
    <mergeCell ref="AB10:AG11"/>
    <mergeCell ref="A12:C13"/>
    <mergeCell ref="D12:I13"/>
    <mergeCell ref="J12:O13"/>
    <mergeCell ref="P12:U13"/>
    <mergeCell ref="V12:AA13"/>
    <mergeCell ref="AB12:AG13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3076" r:id="rId4" name="ComboBox22">
          <controlPr defaultSize="0" autoLine="0" linkedCell="Лист3!B3" listFillRange="Лист3!D2:D21" r:id="rId5">
            <anchor moveWithCells="1">
              <from>
                <xdr:col>40</xdr:col>
                <xdr:colOff>38100</xdr:colOff>
                <xdr:row>0</xdr:row>
                <xdr:rowOff>28575</xdr:rowOff>
              </from>
              <to>
                <xdr:col>49</xdr:col>
                <xdr:colOff>95250</xdr:colOff>
                <xdr:row>1</xdr:row>
                <xdr:rowOff>142875</xdr:rowOff>
              </to>
            </anchor>
          </controlPr>
        </control>
      </mc:Choice>
      <mc:Fallback>
        <control shapeId="3076" r:id="rId4" name="ComboBox22"/>
      </mc:Fallback>
    </mc:AlternateContent>
    <mc:AlternateContent xmlns:mc="http://schemas.openxmlformats.org/markup-compatibility/2006">
      <mc:Choice Requires="x14">
        <control shapeId="3075" r:id="rId6" name="ComboBox21">
          <controlPr defaultSize="0" autoLine="0" linkedCell="Лист3!B2" listFillRange="Лист3!$A$2:$A$1010" r:id="rId7">
            <anchor moveWithCells="1">
              <from>
                <xdr:col>28</xdr:col>
                <xdr:colOff>9525</xdr:colOff>
                <xdr:row>4</xdr:row>
                <xdr:rowOff>9525</xdr:rowOff>
              </from>
              <to>
                <xdr:col>48</xdr:col>
                <xdr:colOff>95250</xdr:colOff>
                <xdr:row>5</xdr:row>
                <xdr:rowOff>142875</xdr:rowOff>
              </to>
            </anchor>
          </controlPr>
        </control>
      </mc:Choice>
      <mc:Fallback>
        <control shapeId="3075" r:id="rId6" name="ComboBox2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2:D1011"/>
  <sheetViews>
    <sheetView workbookViewId="0">
      <selection activeCell="E3" sqref="E3"/>
    </sheetView>
  </sheetViews>
  <sheetFormatPr defaultRowHeight="12.75" x14ac:dyDescent="0.2"/>
  <cols>
    <col min="1" max="1" width="26.85546875" customWidth="1"/>
    <col min="2" max="2" width="15.28515625" customWidth="1"/>
    <col min="3" max="3" width="16.85546875" customWidth="1"/>
    <col min="4" max="4" width="13.140625" bestFit="1" customWidth="1"/>
  </cols>
  <sheetData>
    <row r="2" spans="1:4" x14ac:dyDescent="0.2">
      <c r="A2" t="str">
        <f t="array" ref="A2">IFERROR(INDEX(Таблица3[Наименование_Точки_Учета],MATCH(0,COUNTIF(Лист3!$A$1:A1,Таблица3[Наименование_Точки_Учета]),0)),"")</f>
        <v>Целикова</v>
      </c>
      <c r="B2" t="s">
        <v>21</v>
      </c>
      <c r="C2" s="16" t="str">
        <f t="array" ref="C2">IFERROR(INDEX(Таблица3[Серийный_№],SMALL(IF($B$2=Таблица3[Наименование_Точки_Учета],ROW(Таблица3[Серийный_№])-1,""),ROW()-1)),"")</f>
        <v>3717651</v>
      </c>
      <c r="D2" s="16" t="str">
        <f t="array" ref="D2">IFERROR(INDEX($C$2:$C$1010,MATCH(0,COUNTIF(Лист3!$D$1:D1,$C$2:$C$1010),0)),"")</f>
        <v>3717651</v>
      </c>
    </row>
    <row r="3" spans="1:4" x14ac:dyDescent="0.2">
      <c r="A3" s="15" t="str">
        <f t="array" ref="A3">IFERROR(INDEX(Таблица3[Наименование_Точки_Учета],MATCH(0,COUNTIF(Лист3!$A$1:A2,Таблица3[Наименование_Точки_Учета]),0)),"")</f>
        <v>Голубева А.</v>
      </c>
      <c r="B3" s="23" t="s">
        <v>22</v>
      </c>
      <c r="C3" s="16" t="str">
        <f t="array" ref="C3">IFERROR(INDEX(Таблица3[Серийный_№],SMALL(IF($B$2=Таблица3[Наименование_Точки_Учета],ROW(Таблица3[Серийный_№])-1,""),ROW()-1)),"")</f>
        <v>3717651</v>
      </c>
      <c r="D3" s="16" t="str">
        <f t="array" ref="D3">IFERROR(INDEX($C$2:$C$1010,MATCH(0,COUNTIF(Лист3!$D$1:D2,$C$2:$C$1010),0)),"")</f>
        <v/>
      </c>
    </row>
    <row r="4" spans="1:4" x14ac:dyDescent="0.2">
      <c r="A4" s="15" t="str">
        <f t="array" ref="A4">IFERROR(INDEX(Таблица3[Наименование_Точки_Учета],MATCH(0,COUNTIF(Лист3!$A$1:A3,Таблица3[Наименование_Точки_Учета]),0)),"")</f>
        <v>Шамарова</v>
      </c>
      <c r="C4" s="16" t="str">
        <f t="array" ref="C4">IFERROR(INDEX(Таблица3[Серийный_№],SMALL(IF($B$2=Таблица3[Наименование_Точки_Учета],ROW(Таблица3[Серийный_№])-1,""),ROW()-1)),"")</f>
        <v>3717651</v>
      </c>
      <c r="D4" s="16" t="str">
        <f t="array" ref="D4">IFERROR(INDEX($C$2:$C$1010,MATCH(0,COUNTIF(Лист3!$D$1:D3,$C$2:$C$1010),0)),"")</f>
        <v/>
      </c>
    </row>
    <row r="5" spans="1:4" x14ac:dyDescent="0.2">
      <c r="A5" s="15" t="str">
        <f t="array" ref="A5">IFERROR(INDEX(Таблица3[Наименование_Точки_Учета],MATCH(0,COUNTIF(Лист3!$A$1:A4,Таблица3[Наименование_Точки_Учета]),0)),"")</f>
        <v>Лунишнин</v>
      </c>
      <c r="C5" s="16" t="str">
        <f t="array" ref="C5">IFERROR(INDEX(Таблица3[Серийный_№],SMALL(IF($B$2=Таблица3[Наименование_Точки_Учета],ROW(Таблица3[Серийный_№])-1,""),ROW()-1)),"")</f>
        <v>3717651</v>
      </c>
      <c r="D5" s="16" t="str">
        <f t="array" ref="D5">IFERROR(INDEX($C$2:$C$1010,MATCH(0,COUNTIF(Лист3!$D$1:D4,$C$2:$C$1010),0)),"")</f>
        <v/>
      </c>
    </row>
    <row r="6" spans="1:4" x14ac:dyDescent="0.2">
      <c r="A6" s="15" t="str">
        <f t="array" ref="A6">IFERROR(INDEX(Таблица3[Наименование_Точки_Учета],MATCH(0,COUNTIF(Лист3!$A$1:A5,Таблица3[Наименование_Точки_Учета]),0)),"")</f>
        <v>Иванова Н.Т.</v>
      </c>
      <c r="C6" s="16" t="str">
        <f t="array" ref="C6">IFERROR(INDEX(Таблица3[Серийный_№],SMALL(IF($B$2=Таблица3[Наименование_Точки_Учета],ROW(Таблица3[Серийный_№])-1,""),ROW()-1)),"")</f>
        <v/>
      </c>
      <c r="D6" s="16" t="str">
        <f t="array" ref="D6">IFERROR(INDEX($C$2:$C$1010,MATCH(0,COUNTIF(Лист3!$D$1:D5,$C$2:$C$1010),0)),"")</f>
        <v/>
      </c>
    </row>
    <row r="7" spans="1:4" x14ac:dyDescent="0.2">
      <c r="A7" s="15" t="str">
        <f t="array" ref="A7">IFERROR(INDEX(Таблица3[Наименование_Точки_Учета],MATCH(0,COUNTIF(Лист3!$A$1:A6,Таблица3[Наименование_Точки_Учета]),0)),"")</f>
        <v>Пивнев</v>
      </c>
      <c r="C7" s="16" t="str">
        <f t="array" ref="C7">IFERROR(INDEX(Таблица3[Серийный_№],SMALL(IF($B$2=Таблица3[Наименование_Точки_Учета],ROW(Таблица3[Серийный_№])-1,""),ROW()-1)),"")</f>
        <v/>
      </c>
      <c r="D7" s="16" t="str">
        <f t="array" ref="D7">IFERROR(INDEX($C$2:$C$1010,MATCH(0,COUNTIF(Лист3!$D$1:D6,$C$2:$C$1010),0)),"")</f>
        <v/>
      </c>
    </row>
    <row r="8" spans="1:4" x14ac:dyDescent="0.2">
      <c r="A8" s="15" t="str">
        <f t="array" ref="A8">IFERROR(INDEX(Таблица3[Наименование_Точки_Учета],MATCH(0,COUNTIF(Лист3!$A$1:A7,Таблица3[Наименование_Точки_Учета]),0)),"")</f>
        <v>Дроздова Л.</v>
      </c>
      <c r="C8" s="16" t="str">
        <f t="array" ref="C8">IFERROR(INDEX(Таблица3[Серийный_№],SMALL(IF($B$2=Таблица3[Наименование_Точки_Учета],ROW(Таблица3[Серийный_№])-1,""),ROW()-1)),"")</f>
        <v/>
      </c>
      <c r="D8" s="16" t="str">
        <f t="array" ref="D8">IFERROR(INDEX($C$2:$C$1010,MATCH(0,COUNTIF(Лист3!$D$1:D7,$C$2:$C$1010),0)),"")</f>
        <v/>
      </c>
    </row>
    <row r="9" spans="1:4" x14ac:dyDescent="0.2">
      <c r="A9" s="15" t="str">
        <f t="array" ref="A9">IFERROR(INDEX(Таблица3[Наименование_Точки_Учета],MATCH(0,COUNTIF(Лист3!$A$1:A8,Таблица3[Наименование_Точки_Учета]),0)),"")</f>
        <v>Морозова</v>
      </c>
      <c r="C9" s="16" t="str">
        <f t="array" ref="C9">IFERROR(INDEX(Таблица3[Серийный_№],SMALL(IF($B$2=Таблица3[Наименование_Точки_Учета],ROW(Таблица3[Серийный_№])-1,""),ROW()-1)),"")</f>
        <v/>
      </c>
      <c r="D9" s="16" t="str">
        <f t="array" ref="D9">IFERROR(INDEX($C$2:$C$1010,MATCH(0,COUNTIF(Лист3!$D$1:D8,$C$2:$C$1010),0)),"")</f>
        <v/>
      </c>
    </row>
    <row r="10" spans="1:4" x14ac:dyDescent="0.2">
      <c r="A10" s="15" t="str">
        <f t="array" ref="A10">IFERROR(INDEX(Таблица3[Наименование_Точки_Учета],MATCH(0,COUNTIF(Лист3!$A$1:A9,Таблица3[Наименование_Точки_Учета]),0)),"")</f>
        <v>Рыжаевский</v>
      </c>
      <c r="C10" s="16" t="str">
        <f t="array" ref="C10">IFERROR(INDEX(Таблица3[Серийный_№],SMALL(IF($B$2=Таблица3[Наименование_Точки_Учета],ROW(Таблица3[Серийный_№])-1,""),ROW()-1)),"")</f>
        <v/>
      </c>
      <c r="D10" s="16" t="str">
        <f t="array" ref="D10">IFERROR(INDEX($C$2:$C$1010,MATCH(0,COUNTIF(Лист3!$D$1:D9,$C$2:$C$1010),0)),"")</f>
        <v/>
      </c>
    </row>
    <row r="11" spans="1:4" x14ac:dyDescent="0.2">
      <c r="A11" s="15" t="str">
        <f t="array" ref="A11">IFERROR(INDEX(Таблица3[Наименование_Точки_Учета],MATCH(0,COUNTIF(Лист3!$A$1:A10,Таблица3[Наименование_Точки_Учета]),0)),"")</f>
        <v>Чубарова</v>
      </c>
      <c r="C11" s="16" t="str">
        <f t="array" ref="C11">IFERROR(INDEX(Таблица3[Серийный_№],SMALL(IF($B$2=Таблица3[Наименование_Точки_Учета],ROW(Таблица3[Серийный_№])-1,""),ROW()-1)),"")</f>
        <v/>
      </c>
      <c r="D11" s="16" t="str">
        <f t="array" ref="D11">IFERROR(INDEX($C$2:$C$1010,MATCH(0,COUNTIF(Лист3!$D$1:D10,$C$2:$C$1010),0)),"")</f>
        <v/>
      </c>
    </row>
    <row r="12" spans="1:4" x14ac:dyDescent="0.2">
      <c r="A12" s="15" t="str">
        <f t="array" ref="A12">IFERROR(INDEX(Таблица3[Наименование_Точки_Учета],MATCH(0,COUNTIF(Лист3!$A$1:A11,Таблица3[Наименование_Точки_Учета]),0)),"")</f>
        <v>Егоров</v>
      </c>
      <c r="C12" s="16" t="str">
        <f t="array" ref="C12">IFERROR(INDEX(Таблица3[Серийный_№],SMALL(IF($B$2=Таблица3[Наименование_Точки_Учета],ROW(Таблица3[Серийный_№])-1,""),ROW()-1)),"")</f>
        <v/>
      </c>
      <c r="D12" s="16" t="str">
        <f t="array" ref="D12">IFERROR(INDEX($C$2:$C$1010,MATCH(0,COUNTIF(Лист3!$D$1:D11,$C$2:$C$1010),0)),"")</f>
        <v/>
      </c>
    </row>
    <row r="13" spans="1:4" x14ac:dyDescent="0.2">
      <c r="A13" s="15" t="str">
        <f t="array" ref="A13">IFERROR(INDEX(Таблица3[Наименование_Точки_Учета],MATCH(0,COUNTIF(Лист3!$A$1:A12,Таблица3[Наименование_Точки_Учета]),0)),"")</f>
        <v>Влад</v>
      </c>
      <c r="C13" s="16" t="str">
        <f t="array" ref="C13">IFERROR(INDEX(Таблица3[Серийный_№],SMALL(IF($B$2=Таблица3[Наименование_Точки_Учета],ROW(Таблица3[Серийный_№])-1,""),ROW()-1)),"")</f>
        <v/>
      </c>
      <c r="D13" s="16" t="str">
        <f t="array" ref="D13">IFERROR(INDEX($C$2:$C$1010,MATCH(0,COUNTIF(Лист3!$D$1:D12,$C$2:$C$1010),0)),"")</f>
        <v/>
      </c>
    </row>
    <row r="14" spans="1:4" x14ac:dyDescent="0.2">
      <c r="A14" s="15" t="str">
        <f t="array" ref="A14">IFERROR(INDEX(Таблица3[Наименование_Точки_Учета],MATCH(0,COUNTIF(Лист3!$A$1:A13,Таблица3[Наименование_Точки_Учета]),0)),"")</f>
        <v>Голубева А. 3ф</v>
      </c>
      <c r="C14" s="16" t="str">
        <f t="array" ref="C14">IFERROR(INDEX(Таблица3[Серийный_№],SMALL(IF($B$2=Таблица3[Наименование_Точки_Учета],ROW(Таблица3[Серийный_№])-1,""),ROW()-1)),"")</f>
        <v/>
      </c>
      <c r="D14" s="16" t="str">
        <f t="array" ref="D14">IFERROR(INDEX($C$2:$C$1010,MATCH(0,COUNTIF(Лист3!$D$1:D13,$C$2:$C$1010),0)),"")</f>
        <v/>
      </c>
    </row>
    <row r="15" spans="1:4" x14ac:dyDescent="0.2">
      <c r="A15" s="15" t="str">
        <f t="array" ref="A15">IFERROR(INDEX(Таблица3[Наименование_Точки_Учета],MATCH(0,COUNTIF(Лист3!$A$1:A14,Таблица3[Наименование_Точки_Учета]),0)),"")</f>
        <v xml:space="preserve">Семенова </v>
      </c>
      <c r="C15" s="16" t="str">
        <f t="array" ref="C15">IFERROR(INDEX(Таблица3[Серийный_№],SMALL(IF($B$2=Таблица3[Наименование_Точки_Учета],ROW(Таблица3[Серийный_№])-1,""),ROW()-1)),"")</f>
        <v/>
      </c>
      <c r="D15" s="16" t="str">
        <f t="array" ref="D15">IFERROR(INDEX($C$2:$C$1010,MATCH(0,COUNTIF(Лист3!$D$1:D14,$C$2:$C$1010),0)),"")</f>
        <v/>
      </c>
    </row>
    <row r="16" spans="1:4" x14ac:dyDescent="0.2">
      <c r="A16" s="15" t="str">
        <f t="array" ref="A16">IFERROR(INDEX(Таблица3[Наименование_Точки_Учета],MATCH(0,COUNTIF(Лист3!$A$1:A15,Таблица3[Наименование_Точки_Учета]),0)),"")</f>
        <v>Васильев В.Е. 222</v>
      </c>
      <c r="C16" s="16" t="str">
        <f t="array" ref="C16">IFERROR(INDEX(Таблица3[Серийный_№],SMALL(IF($B$2=Таблица3[Наименование_Точки_Учета],ROW(Таблица3[Серийный_№])-1,""),ROW()-1)),"")</f>
        <v/>
      </c>
      <c r="D16" s="16" t="str">
        <f t="array" ref="D16">IFERROR(INDEX($C$2:$C$1010,MATCH(0,COUNTIF(Лист3!$D$1:D15,$C$2:$C$1010),0)),"")</f>
        <v/>
      </c>
    </row>
    <row r="17" spans="1:4" x14ac:dyDescent="0.2">
      <c r="A17" s="15" t="str">
        <f t="array" ref="A17">IFERROR(INDEX(Таблица3[Наименование_Точки_Учета],MATCH(0,COUNTIF(Лист3!$A$1:A16,Таблица3[Наименование_Точки_Учета]),0)),"")</f>
        <v>Терехова Е.А.</v>
      </c>
      <c r="C17" s="16" t="str">
        <f t="array" ref="C17">IFERROR(INDEX(Таблица3[Серийный_№],SMALL(IF($B$2=Таблица3[Наименование_Точки_Учета],ROW(Таблица3[Серийный_№])-1,""),ROW()-1)),"")</f>
        <v/>
      </c>
      <c r="D17" s="16" t="str">
        <f t="array" ref="D17">IFERROR(INDEX($C$2:$C$1010,MATCH(0,COUNTIF(Лист3!$D$1:D16,$C$2:$C$1010),0)),"")</f>
        <v/>
      </c>
    </row>
    <row r="18" spans="1:4" x14ac:dyDescent="0.2">
      <c r="A18" s="15" t="str">
        <f t="array" ref="A18">IFERROR(INDEX(Таблица3[Наименование_Точки_Учета],MATCH(0,COUNTIF(Лист3!$A$1:A17,Таблица3[Наименование_Точки_Учета]),0)),"")</f>
        <v>Король А.И.</v>
      </c>
      <c r="C18" s="16" t="str">
        <f t="array" ref="C18">IFERROR(INDEX(Таблица3[Серийный_№],SMALL(IF($B$2=Таблица3[Наименование_Точки_Учета],ROW(Таблица3[Серийный_№])-1,""),ROW()-1)),"")</f>
        <v/>
      </c>
      <c r="D18" s="16" t="str">
        <f t="array" ref="D18">IFERROR(INDEX($C$2:$C$1010,MATCH(0,COUNTIF(Лист3!$D$1:D17,$C$2:$C$1010),0)),"")</f>
        <v/>
      </c>
    </row>
    <row r="19" spans="1:4" x14ac:dyDescent="0.2">
      <c r="A19" s="15" t="str">
        <f t="array" ref="A19">IFERROR(INDEX(Таблица3[Наименование_Точки_Учета],MATCH(0,COUNTIF(Лист3!$A$1:A18,Таблица3[Наименование_Точки_Учета]),0)),"")</f>
        <v>Зайцев В.С.</v>
      </c>
      <c r="C19" s="16" t="str">
        <f t="array" ref="C19">IFERROR(INDEX(Таблица3[Серийный_№],SMALL(IF($B$2=Таблица3[Наименование_Точки_Учета],ROW(Таблица3[Серийный_№])-1,""),ROW()-1)),"")</f>
        <v/>
      </c>
      <c r="D19" s="16" t="str">
        <f t="array" ref="D19">IFERROR(INDEX($C$2:$C$1010,MATCH(0,COUNTIF(Лист3!$D$1:D18,$C$2:$C$1010),0)),"")</f>
        <v/>
      </c>
    </row>
    <row r="20" spans="1:4" x14ac:dyDescent="0.2">
      <c r="A20" s="15" t="str">
        <f t="array" ref="A20">IFERROR(INDEX(Таблица3[Наименование_Точки_Учета],MATCH(0,COUNTIF(Лист3!$A$1:A19,Таблица3[Наименование_Точки_Учета]),0)),"")</f>
        <v>Юдовина</v>
      </c>
      <c r="C20" s="16" t="str">
        <f t="array" ref="C20">IFERROR(INDEX(Таблица3[Серийный_№],SMALL(IF($B$2=Таблица3[Наименование_Точки_Учета],ROW(Таблица3[Серийный_№])-1,""),ROW()-1)),"")</f>
        <v/>
      </c>
      <c r="D20" s="16" t="str">
        <f t="array" ref="D20">IFERROR(INDEX($C$2:$C$1010,MATCH(0,COUNTIF(Лист3!$D$1:D19,$C$2:$C$1010),0)),"")</f>
        <v/>
      </c>
    </row>
    <row r="21" spans="1:4" x14ac:dyDescent="0.2">
      <c r="A21" s="15" t="str">
        <f t="array" ref="A21">IFERROR(INDEX(Таблица3[Наименование_Точки_Учета],MATCH(0,COUNTIF(Лист3!$A$1:A20,Таблица3[Наименование_Точки_Учета]),0)),"")</f>
        <v>Корнильева С.Н.</v>
      </c>
      <c r="C21" s="16" t="str">
        <f t="array" ref="C21">IFERROR(INDEX(Таблица3[Серийный_№],SMALL(IF($B$2=Таблица3[Наименование_Точки_Учета],ROW(Таблица3[Серийный_№])-1,""),ROW()-1)),"")</f>
        <v/>
      </c>
      <c r="D21" s="16" t="str">
        <f t="array" ref="D21">IFERROR(INDEX($C$2:$C$1010,MATCH(0,COUNTIF(Лист3!$D$1:D20,$C$2:$C$1010),0)),"")</f>
        <v/>
      </c>
    </row>
    <row r="22" spans="1:4" x14ac:dyDescent="0.2">
      <c r="A22" s="15" t="str">
        <f t="array" ref="A22">IFERROR(INDEX(Таблица3[Наименование_Точки_Учета],MATCH(0,COUNTIF(Лист3!$A$1:A21,Таблица3[Наименование_Точки_Учета]),0)),"")</f>
        <v/>
      </c>
      <c r="C22" s="16" t="str">
        <f t="array" ref="C22">IFERROR(INDEX(Таблица3[Серийный_№],SMALL(IF($B$2=Таблица3[Наименование_Точки_Учета],ROW(Таблица3[Серийный_№])-1,""),ROW()-1)),"")</f>
        <v/>
      </c>
    </row>
    <row r="23" spans="1:4" x14ac:dyDescent="0.2">
      <c r="A23" s="15" t="str">
        <f t="array" ref="A23">IFERROR(INDEX(Таблица3[Наименование_Точки_Учета],MATCH(0,COUNTIF(Лист3!$A$1:A22,Таблица3[Наименование_Точки_Учета]),0)),"")</f>
        <v/>
      </c>
      <c r="C23" s="16" t="str">
        <f t="array" ref="C23">IFERROR(INDEX(Таблица3[Серийный_№],SMALL(IF($B$2=Таблица3[Наименование_Точки_Учета],ROW(Таблица3[Серийный_№])-1,""),ROW()-1)),"")</f>
        <v/>
      </c>
    </row>
    <row r="24" spans="1:4" x14ac:dyDescent="0.2">
      <c r="A24" s="15" t="str">
        <f t="array" ref="A24">IFERROR(INDEX(Таблица3[Наименование_Точки_Учета],MATCH(0,COUNTIF(Лист3!$A$1:A23,Таблица3[Наименование_Точки_Учета]),0)),"")</f>
        <v/>
      </c>
      <c r="C24" s="16" t="str">
        <f t="array" ref="C24">IFERROR(INDEX(Таблица3[Серийный_№],SMALL(IF($B$2=Таблица3[Наименование_Точки_Учета],ROW(Таблица3[Серийный_№])-1,""),ROW()-1)),"")</f>
        <v/>
      </c>
    </row>
    <row r="25" spans="1:4" x14ac:dyDescent="0.2">
      <c r="A25" s="15" t="str">
        <f t="array" ref="A25">IFERROR(INDEX(Таблица3[Наименование_Точки_Учета],MATCH(0,COUNTIF(Лист3!$A$1:A24,Таблица3[Наименование_Точки_Учета]),0)),"")</f>
        <v/>
      </c>
      <c r="C25" s="16" t="str">
        <f t="array" ref="C25">IFERROR(INDEX(Таблица3[Серийный_№],SMALL(IF($B$2=Таблица3[Наименование_Точки_Учета],ROW(Таблица3[Серийный_№])-1,""),ROW()-1)),"")</f>
        <v/>
      </c>
    </row>
    <row r="26" spans="1:4" x14ac:dyDescent="0.2">
      <c r="A26" s="15" t="str">
        <f t="array" ref="A26">IFERROR(INDEX(Таблица3[Наименование_Точки_Учета],MATCH(0,COUNTIF(Лист3!$A$1:A25,Таблица3[Наименование_Точки_Учета]),0)),"")</f>
        <v/>
      </c>
      <c r="C26" s="16" t="str">
        <f t="array" ref="C26">IFERROR(INDEX(Таблица3[Серийный_№],SMALL(IF($B$2=Таблица3[Наименование_Точки_Учета],ROW(Таблица3[Серийный_№])-1,""),ROW()-1)),"")</f>
        <v/>
      </c>
    </row>
    <row r="27" spans="1:4" x14ac:dyDescent="0.2">
      <c r="A27" s="15" t="str">
        <f t="array" ref="A27">IFERROR(INDEX(Таблица3[Наименование_Точки_Учета],MATCH(0,COUNTIF(Лист3!$A$1:A26,Таблица3[Наименование_Точки_Учета]),0)),"")</f>
        <v/>
      </c>
      <c r="C27" s="16" t="str">
        <f t="array" ref="C27">IFERROR(INDEX(Таблица3[Серийный_№],SMALL(IF($B$2=Таблица3[Наименование_Точки_Учета],ROW(Таблица3[Серийный_№])-1,""),ROW()-1)),"")</f>
        <v/>
      </c>
    </row>
    <row r="28" spans="1:4" x14ac:dyDescent="0.2">
      <c r="A28" s="15" t="str">
        <f t="array" ref="A28">IFERROR(INDEX(Таблица3[Наименование_Точки_Учета],MATCH(0,COUNTIF(Лист3!$A$1:A27,Таблица3[Наименование_Точки_Учета]),0)),"")</f>
        <v/>
      </c>
      <c r="C28" s="16" t="str">
        <f t="array" ref="C28">IFERROR(INDEX(Таблица3[Серийный_№],SMALL(IF($B$2=Таблица3[Наименование_Точки_Учета],ROW(Таблица3[Серийный_№])-1,""),ROW()-1)),"")</f>
        <v/>
      </c>
    </row>
    <row r="29" spans="1:4" x14ac:dyDescent="0.2">
      <c r="A29" s="15" t="str">
        <f t="array" ref="A29">IFERROR(INDEX(Таблица3[Наименование_Точки_Учета],MATCH(0,COUNTIF(Лист3!$A$1:A28,Таблица3[Наименование_Точки_Учета]),0)),"")</f>
        <v/>
      </c>
      <c r="C29" s="16" t="str">
        <f t="array" ref="C29">IFERROR(INDEX(Таблица3[Серийный_№],SMALL(IF($B$2=Таблица3[Наименование_Точки_Учета],ROW(Таблица3[Серийный_№])-1,""),ROW()-1)),"")</f>
        <v/>
      </c>
    </row>
    <row r="30" spans="1:4" x14ac:dyDescent="0.2">
      <c r="A30" s="15" t="str">
        <f t="array" ref="A30">IFERROR(INDEX(Таблица3[Наименование_Точки_Учета],MATCH(0,COUNTIF(Лист3!$A$1:A29,Таблица3[Наименование_Точки_Учета]),0)),"")</f>
        <v/>
      </c>
      <c r="C30" s="16" t="str">
        <f t="array" ref="C30">IFERROR(INDEX(Таблица3[Серийный_№],SMALL(IF($B$2=Таблица3[Наименование_Точки_Учета],ROW(Таблица3[Серийный_№])-1,""),ROW()-1)),"")</f>
        <v/>
      </c>
    </row>
    <row r="31" spans="1:4" x14ac:dyDescent="0.2">
      <c r="A31" s="15" t="str">
        <f t="array" ref="A31">IFERROR(INDEX(Таблица3[Наименование_Точки_Учета],MATCH(0,COUNTIF(Лист3!$A$1:A30,Таблица3[Наименование_Точки_Учета]),0)),"")</f>
        <v/>
      </c>
      <c r="C31" s="16" t="str">
        <f t="array" ref="C31">IFERROR(INDEX(Таблица3[Серийный_№],SMALL(IF($B$2=Таблица3[Наименование_Точки_Учета],ROW(Таблица3[Серийный_№])-1,""),ROW()-1)),"")</f>
        <v/>
      </c>
    </row>
    <row r="32" spans="1:4" x14ac:dyDescent="0.2">
      <c r="A32" s="15" t="str">
        <f t="array" ref="A32">IFERROR(INDEX(Таблица3[Наименование_Точки_Учета],MATCH(0,COUNTIF(Лист3!$A$1:A31,Таблица3[Наименование_Точки_Учета]),0)),"")</f>
        <v/>
      </c>
      <c r="C32" s="16" t="str">
        <f t="array" ref="C32">IFERROR(INDEX(Таблица3[Серийный_№],SMALL(IF($B$2=Таблица3[Наименование_Точки_Учета],ROW(Таблица3[Серийный_№])-1,""),ROW()-1)),"")</f>
        <v/>
      </c>
    </row>
    <row r="33" spans="1:3" x14ac:dyDescent="0.2">
      <c r="A33" s="15" t="str">
        <f t="array" ref="A33">IFERROR(INDEX(Таблица3[Наименование_Точки_Учета],MATCH(0,COUNTIF(Лист3!$A$1:A32,Таблица3[Наименование_Точки_Учета]),0)),"")</f>
        <v/>
      </c>
      <c r="C33" s="16" t="str">
        <f t="array" ref="C33">IFERROR(INDEX(Таблица3[Серийный_№],SMALL(IF($B$2=Таблица3[Наименование_Точки_Учета],ROW(Таблица3[Серийный_№])-1,""),ROW()-1)),"")</f>
        <v/>
      </c>
    </row>
    <row r="34" spans="1:3" x14ac:dyDescent="0.2">
      <c r="A34" s="15" t="str">
        <f t="array" ref="A34">IFERROR(INDEX(Таблица3[Наименование_Точки_Учета],MATCH(0,COUNTIF(Лист3!$A$1:A33,Таблица3[Наименование_Точки_Учета]),0)),"")</f>
        <v/>
      </c>
      <c r="C34" s="16" t="str">
        <f t="array" ref="C34">IFERROR(INDEX(Таблица3[Серийный_№],SMALL(IF($B$2=Таблица3[Наименование_Точки_Учета],ROW(Таблица3[Серийный_№])-1,""),ROW()-1)),"")</f>
        <v/>
      </c>
    </row>
    <row r="35" spans="1:3" x14ac:dyDescent="0.2">
      <c r="A35" s="15" t="str">
        <f t="array" ref="A35">IFERROR(INDEX(Таблица3[Наименование_Точки_Учета],MATCH(0,COUNTIF(Лист3!$A$1:A34,Таблица3[Наименование_Точки_Учета]),0)),"")</f>
        <v/>
      </c>
      <c r="C35" s="16" t="str">
        <f t="array" ref="C35">IFERROR(INDEX(Таблица3[Серийный_№],SMALL(IF($B$2=Таблица3[Наименование_Точки_Учета],ROW(Таблица3[Серийный_№])-1,""),ROW()-1)),"")</f>
        <v/>
      </c>
    </row>
    <row r="36" spans="1:3" x14ac:dyDescent="0.2">
      <c r="A36" s="15" t="str">
        <f t="array" ref="A36">IFERROR(INDEX(Таблица3[Наименование_Точки_Учета],MATCH(0,COUNTIF(Лист3!$A$1:A35,Таблица3[Наименование_Точки_Учета]),0)),"")</f>
        <v/>
      </c>
      <c r="C36" s="16" t="str">
        <f t="array" ref="C36">IFERROR(INDEX(Таблица3[Серийный_№],SMALL(IF($B$2=Таблица3[Наименование_Точки_Учета],ROW(Таблица3[Серийный_№])-1,""),ROW()-1)),"")</f>
        <v/>
      </c>
    </row>
    <row r="37" spans="1:3" x14ac:dyDescent="0.2">
      <c r="A37" s="15" t="str">
        <f t="array" ref="A37">IFERROR(INDEX(Таблица3[Наименование_Точки_Учета],MATCH(0,COUNTIF(Лист3!$A$1:A36,Таблица3[Наименование_Точки_Учета]),0)),"")</f>
        <v/>
      </c>
      <c r="C37" s="16" t="str">
        <f t="array" ref="C37">IFERROR(INDEX(Таблица3[Серийный_№],SMALL(IF($B$2=Таблица3[Наименование_Точки_Учета],ROW(Таблица3[Серийный_№])-1,""),ROW()-1)),"")</f>
        <v/>
      </c>
    </row>
    <row r="38" spans="1:3" x14ac:dyDescent="0.2">
      <c r="A38" s="15" t="str">
        <f t="array" ref="A38">IFERROR(INDEX(Таблица3[Наименование_Точки_Учета],MATCH(0,COUNTIF(Лист3!$A$1:A37,Таблица3[Наименование_Точки_Учета]),0)),"")</f>
        <v/>
      </c>
      <c r="C38" s="16" t="str">
        <f t="array" ref="C38">IFERROR(INDEX(Таблица3[Серийный_№],SMALL(IF($B$2=Таблица3[Наименование_Точки_Учета],ROW(Таблица3[Серийный_№])-1,""),ROW()-1)),"")</f>
        <v/>
      </c>
    </row>
    <row r="39" spans="1:3" x14ac:dyDescent="0.2">
      <c r="A39" s="15" t="str">
        <f t="array" ref="A39">IFERROR(INDEX(Таблица3[Наименование_Точки_Учета],MATCH(0,COUNTIF(Лист3!$A$1:A38,Таблица3[Наименование_Точки_Учета]),0)),"")</f>
        <v/>
      </c>
      <c r="C39" s="16" t="str">
        <f t="array" ref="C39">IFERROR(INDEX(Таблица3[Серийный_№],SMALL(IF($B$2=Таблица3[Наименование_Точки_Учета],ROW(Таблица3[Серийный_№])-1,""),ROW()-1)),"")</f>
        <v/>
      </c>
    </row>
    <row r="40" spans="1:3" x14ac:dyDescent="0.2">
      <c r="A40" s="15" t="str">
        <f t="array" ref="A40">IFERROR(INDEX(Таблица3[Наименование_Точки_Учета],MATCH(0,COUNTIF(Лист3!$A$1:A39,Таблица3[Наименование_Точки_Учета]),0)),"")</f>
        <v/>
      </c>
      <c r="C40" s="16" t="str">
        <f t="array" ref="C40">IFERROR(INDEX(Таблица3[Серийный_№],SMALL(IF($B$2=Таблица3[Наименование_Точки_Учета],ROW(Таблица3[Серийный_№])-1,""),ROW()-1)),"")</f>
        <v/>
      </c>
    </row>
    <row r="41" spans="1:3" x14ac:dyDescent="0.2">
      <c r="A41" s="15" t="str">
        <f t="array" ref="A41">IFERROR(INDEX(Таблица3[Наименование_Точки_Учета],MATCH(0,COUNTIF(Лист3!$A$1:A40,Таблица3[Наименование_Точки_Учета]),0)),"")</f>
        <v/>
      </c>
      <c r="C41" s="16" t="str">
        <f t="array" ref="C41">IFERROR(INDEX(Таблица3[Серийный_№],SMALL(IF($B$2=Таблица3[Наименование_Точки_Учета],ROW(Таблица3[Серийный_№])-1,""),ROW()-1)),"")</f>
        <v/>
      </c>
    </row>
    <row r="42" spans="1:3" x14ac:dyDescent="0.2">
      <c r="A42" s="15" t="str">
        <f t="array" ref="A42">IFERROR(INDEX(Таблица3[Наименование_Точки_Учета],MATCH(0,COUNTIF(Лист3!$A$1:A41,Таблица3[Наименование_Точки_Учета]),0)),"")</f>
        <v/>
      </c>
      <c r="C42" s="16" t="str">
        <f t="array" ref="C42">IFERROR(INDEX(Таблица3[Серийный_№],SMALL(IF($B$2=Таблица3[Наименование_Точки_Учета],ROW(Таблица3[Серийный_№])-1,""),ROW()-1)),"")</f>
        <v/>
      </c>
    </row>
    <row r="43" spans="1:3" x14ac:dyDescent="0.2">
      <c r="A43" s="15" t="str">
        <f t="array" ref="A43">IFERROR(INDEX(Таблица3[Наименование_Точки_Учета],MATCH(0,COUNTIF(Лист3!$A$1:A42,Таблица3[Наименование_Точки_Учета]),0)),"")</f>
        <v/>
      </c>
      <c r="C43" s="16" t="str">
        <f t="array" ref="C43">IFERROR(INDEX(Таблица3[Серийный_№],SMALL(IF($B$2=Таблица3[Наименование_Точки_Учета],ROW(Таблица3[Серийный_№])-1,""),ROW()-1)),"")</f>
        <v/>
      </c>
    </row>
    <row r="44" spans="1:3" x14ac:dyDescent="0.2">
      <c r="A44" s="15" t="str">
        <f t="array" ref="A44">IFERROR(INDEX(Таблица3[Наименование_Точки_Учета],MATCH(0,COUNTIF(Лист3!$A$1:A43,Таблица3[Наименование_Точки_Учета]),0)),"")</f>
        <v/>
      </c>
      <c r="C44" s="16" t="str">
        <f t="array" ref="C44">IFERROR(INDEX(Таблица3[Серийный_№],SMALL(IF($B$2=Таблица3[Наименование_Точки_Учета],ROW(Таблица3[Серийный_№])-1,""),ROW()-1)),"")</f>
        <v/>
      </c>
    </row>
    <row r="45" spans="1:3" x14ac:dyDescent="0.2">
      <c r="A45" s="15" t="str">
        <f t="array" ref="A45">IFERROR(INDEX(Таблица3[Наименование_Точки_Учета],MATCH(0,COUNTIF(Лист3!$A$1:A44,Таблица3[Наименование_Точки_Учета]),0)),"")</f>
        <v/>
      </c>
      <c r="C45" s="16" t="str">
        <f t="array" ref="C45">IFERROR(INDEX(Таблица3[Серийный_№],SMALL(IF($B$2=Таблица3[Наименование_Точки_Учета],ROW(Таблица3[Серийный_№])-1,""),ROW()-1)),"")</f>
        <v/>
      </c>
    </row>
    <row r="46" spans="1:3" x14ac:dyDescent="0.2">
      <c r="A46" s="15" t="str">
        <f t="array" ref="A46">IFERROR(INDEX(Таблица3[Наименование_Точки_Учета],MATCH(0,COUNTIF(Лист3!$A$1:A45,Таблица3[Наименование_Точки_Учета]),0)),"")</f>
        <v/>
      </c>
      <c r="C46" s="16" t="str">
        <f t="array" ref="C46">IFERROR(INDEX(Таблица3[Серийный_№],SMALL(IF($B$2=Таблица3[Наименование_Точки_Учета],ROW(Таблица3[Серийный_№])-1,""),ROW()-1)),"")</f>
        <v/>
      </c>
    </row>
    <row r="47" spans="1:3" x14ac:dyDescent="0.2">
      <c r="A47" s="15" t="str">
        <f t="array" ref="A47">IFERROR(INDEX(Таблица3[Наименование_Точки_Учета],MATCH(0,COUNTIF(Лист3!$A$1:A46,Таблица3[Наименование_Точки_Учета]),0)),"")</f>
        <v/>
      </c>
      <c r="C47" s="16" t="str">
        <f t="array" ref="C47">IFERROR(INDEX(Таблица3[Серийный_№],SMALL(IF($B$2=Таблица3[Наименование_Точки_Учета],ROW(Таблица3[Серийный_№])-1,""),ROW()-1)),"")</f>
        <v/>
      </c>
    </row>
    <row r="48" spans="1:3" x14ac:dyDescent="0.2">
      <c r="A48" s="15" t="str">
        <f t="array" ref="A48">IFERROR(INDEX(Таблица3[Наименование_Точки_Учета],MATCH(0,COUNTIF(Лист3!$A$1:A47,Таблица3[Наименование_Точки_Учета]),0)),"")</f>
        <v/>
      </c>
      <c r="C48" s="16" t="str">
        <f t="array" ref="C48">IFERROR(INDEX(Таблица3[Серийный_№],SMALL(IF($B$2=Таблица3[Наименование_Точки_Учета],ROW(Таблица3[Серийный_№])-1,""),ROW()-1)),"")</f>
        <v/>
      </c>
    </row>
    <row r="49" spans="1:3" x14ac:dyDescent="0.2">
      <c r="A49" s="15" t="str">
        <f t="array" ref="A49">IFERROR(INDEX(Таблица3[Наименование_Точки_Учета],MATCH(0,COUNTIF(Лист3!$A$1:A48,Таблица3[Наименование_Точки_Учета]),0)),"")</f>
        <v/>
      </c>
      <c r="C49" s="16" t="str">
        <f t="array" ref="C49">IFERROR(INDEX(Таблица3[Серийный_№],SMALL(IF($B$2=Таблица3[Наименование_Точки_Учета],ROW(Таблица3[Серийный_№])-1,""),ROW()-1)),"")</f>
        <v/>
      </c>
    </row>
    <row r="50" spans="1:3" x14ac:dyDescent="0.2">
      <c r="A50" s="15" t="str">
        <f t="array" ref="A50">IFERROR(INDEX(Таблица3[Наименование_Точки_Учета],MATCH(0,COUNTIF(Лист3!$A$1:A49,Таблица3[Наименование_Точки_Учета]),0)),"")</f>
        <v/>
      </c>
      <c r="C50" s="16" t="str">
        <f t="array" ref="C50">IFERROR(INDEX(Таблица3[Серийный_№],SMALL(IF($B$2=Таблица3[Наименование_Точки_Учета],ROW(Таблица3[Серийный_№])-1,""),ROW()-1)),"")</f>
        <v/>
      </c>
    </row>
    <row r="51" spans="1:3" x14ac:dyDescent="0.2">
      <c r="A51" s="15" t="str">
        <f t="array" ref="A51">IFERROR(INDEX(Таблица3[Наименование_Точки_Учета],MATCH(0,COUNTIF(Лист3!$A$1:A50,Таблица3[Наименование_Точки_Учета]),0)),"")</f>
        <v/>
      </c>
      <c r="C51" s="16" t="str">
        <f t="array" ref="C51">IFERROR(INDEX(Таблица3[Серийный_№],SMALL(IF($B$2=Таблица3[Наименование_Точки_Учета],ROW(Таблица3[Серийный_№])-1,""),ROW()-1)),"")</f>
        <v/>
      </c>
    </row>
    <row r="52" spans="1:3" x14ac:dyDescent="0.2">
      <c r="A52" s="15" t="str">
        <f t="array" ref="A52">IFERROR(INDEX(Таблица3[Наименование_Точки_Учета],MATCH(0,COUNTIF(Лист3!$A$1:A51,Таблица3[Наименование_Точки_Учета]),0)),"")</f>
        <v/>
      </c>
      <c r="C52" s="16" t="str">
        <f t="array" ref="C52">IFERROR(INDEX(Таблица3[Серийный_№],SMALL(IF($B$2=Таблица3[Наименование_Точки_Учета],ROW(Таблица3[Серийный_№])-1,""),ROW()-1)),"")</f>
        <v/>
      </c>
    </row>
    <row r="53" spans="1:3" x14ac:dyDescent="0.2">
      <c r="A53" s="15" t="str">
        <f t="array" ref="A53">IFERROR(INDEX(Таблица3[Наименование_Точки_Учета],MATCH(0,COUNTIF(Лист3!$A$1:A52,Таблица3[Наименование_Точки_Учета]),0)),"")</f>
        <v/>
      </c>
      <c r="C53" s="16" t="str">
        <f t="array" ref="C53">IFERROR(INDEX(Таблица3[Серийный_№],SMALL(IF($B$2=Таблица3[Наименование_Точки_Учета],ROW(Таблица3[Серийный_№])-1,""),ROW()-1)),"")</f>
        <v/>
      </c>
    </row>
    <row r="54" spans="1:3" x14ac:dyDescent="0.2">
      <c r="A54" s="15" t="str">
        <f t="array" ref="A54">IFERROR(INDEX(Таблица3[Наименование_Точки_Учета],MATCH(0,COUNTIF(Лист3!$A$1:A53,Таблица3[Наименование_Точки_Учета]),0)),"")</f>
        <v/>
      </c>
      <c r="C54" s="16" t="str">
        <f t="array" ref="C54">IFERROR(INDEX(Таблица3[Серийный_№],SMALL(IF($B$2=Таблица3[Наименование_Точки_Учета],ROW(Таблица3[Серийный_№])-1,""),ROW()-1)),"")</f>
        <v/>
      </c>
    </row>
    <row r="55" spans="1:3" x14ac:dyDescent="0.2">
      <c r="A55" s="15" t="str">
        <f t="array" ref="A55">IFERROR(INDEX(Таблица3[Наименование_Точки_Учета],MATCH(0,COUNTIF(Лист3!$A$1:A54,Таблица3[Наименование_Точки_Учета]),0)),"")</f>
        <v/>
      </c>
      <c r="C55" s="16" t="str">
        <f t="array" ref="C55">IFERROR(INDEX(Таблица3[Серийный_№],SMALL(IF($B$2=Таблица3[Наименование_Точки_Учета],ROW(Таблица3[Серийный_№])-1,""),ROW()-1)),"")</f>
        <v/>
      </c>
    </row>
    <row r="56" spans="1:3" x14ac:dyDescent="0.2">
      <c r="A56" s="15" t="str">
        <f t="array" ref="A56">IFERROR(INDEX(Таблица3[Наименование_Точки_Учета],MATCH(0,COUNTIF(Лист3!$A$1:A55,Таблица3[Наименование_Точки_Учета]),0)),"")</f>
        <v/>
      </c>
      <c r="C56" s="16" t="str">
        <f t="array" ref="C56">IFERROR(INDEX(Таблица3[Серийный_№],SMALL(IF($B$2=Таблица3[Наименование_Точки_Учета],ROW(Таблица3[Серийный_№])-1,""),ROW()-1)),"")</f>
        <v/>
      </c>
    </row>
    <row r="57" spans="1:3" x14ac:dyDescent="0.2">
      <c r="A57" s="15" t="str">
        <f t="array" ref="A57">IFERROR(INDEX(Таблица3[Наименование_Точки_Учета],MATCH(0,COUNTIF(Лист3!$A$1:A56,Таблица3[Наименование_Точки_Учета]),0)),"")</f>
        <v/>
      </c>
      <c r="C57" s="16" t="str">
        <f t="array" ref="C57">IFERROR(INDEX(Таблица3[Серийный_№],SMALL(IF($B$2=Таблица3[Наименование_Точки_Учета],ROW(Таблица3[Серийный_№])-1,""),ROW()-1)),"")</f>
        <v/>
      </c>
    </row>
    <row r="58" spans="1:3" x14ac:dyDescent="0.2">
      <c r="A58" s="15" t="str">
        <f t="array" ref="A58">IFERROR(INDEX(Таблица3[Наименование_Точки_Учета],MATCH(0,COUNTIF(Лист3!$A$1:A57,Таблица3[Наименование_Точки_Учета]),0)),"")</f>
        <v/>
      </c>
      <c r="C58" s="16" t="str">
        <f t="array" ref="C58">IFERROR(INDEX(Таблица3[Серийный_№],SMALL(IF($B$2=Таблица3[Наименование_Точки_Учета],ROW(Таблица3[Серийный_№])-1,""),ROW()-1)),"")</f>
        <v/>
      </c>
    </row>
    <row r="59" spans="1:3" x14ac:dyDescent="0.2">
      <c r="A59" s="15" t="str">
        <f t="array" ref="A59">IFERROR(INDEX(Таблица3[Наименование_Точки_Учета],MATCH(0,COUNTIF(Лист3!$A$1:A58,Таблица3[Наименование_Точки_Учета]),0)),"")</f>
        <v/>
      </c>
      <c r="C59" s="16" t="str">
        <f t="array" ref="C59">IFERROR(INDEX(Таблица3[Серийный_№],SMALL(IF($B$2=Таблица3[Наименование_Точки_Учета],ROW(Таблица3[Серийный_№])-1,""),ROW()-1)),"")</f>
        <v/>
      </c>
    </row>
    <row r="60" spans="1:3" x14ac:dyDescent="0.2">
      <c r="A60" s="15" t="str">
        <f t="array" ref="A60">IFERROR(INDEX(Таблица3[Наименование_Точки_Учета],MATCH(0,COUNTIF(Лист3!$A$1:A59,Таблица3[Наименование_Точки_Учета]),0)),"")</f>
        <v/>
      </c>
      <c r="C60" s="16" t="str">
        <f t="array" ref="C60">IFERROR(INDEX(Таблица3[Серийный_№],SMALL(IF($B$2=Таблица3[Наименование_Точки_Учета],ROW(Таблица3[Серийный_№])-1,""),ROW()-1)),"")</f>
        <v/>
      </c>
    </row>
    <row r="61" spans="1:3" x14ac:dyDescent="0.2">
      <c r="A61" s="15" t="str">
        <f t="array" ref="A61">IFERROR(INDEX(Таблица3[Наименование_Точки_Учета],MATCH(0,COUNTIF(Лист3!$A$1:A60,Таблица3[Наименование_Точки_Учета]),0)),"")</f>
        <v/>
      </c>
      <c r="C61" s="16" t="str">
        <f t="array" ref="C61">IFERROR(INDEX(Таблица3[Серийный_№],SMALL(IF($B$2=Таблица3[Наименование_Точки_Учета],ROW(Таблица3[Серийный_№])-1,""),ROW()-1)),"")</f>
        <v/>
      </c>
    </row>
    <row r="62" spans="1:3" x14ac:dyDescent="0.2">
      <c r="A62" s="15" t="str">
        <f t="array" ref="A62">IFERROR(INDEX(Таблица3[Наименование_Точки_Учета],MATCH(0,COUNTIF(Лист3!$A$1:A61,Таблица3[Наименование_Точки_Учета]),0)),"")</f>
        <v/>
      </c>
      <c r="C62" s="16" t="str">
        <f t="array" ref="C62">IFERROR(INDEX(Таблица3[Серийный_№],SMALL(IF($B$2=Таблица3[Наименование_Точки_Учета],ROW(Таблица3[Серийный_№])-1,""),ROW()-1)),"")</f>
        <v/>
      </c>
    </row>
    <row r="63" spans="1:3" x14ac:dyDescent="0.2">
      <c r="A63" s="15" t="str">
        <f t="array" ref="A63">IFERROR(INDEX(Таблица3[Наименование_Точки_Учета],MATCH(0,COUNTIF(Лист3!$A$1:A62,Таблица3[Наименование_Точки_Учета]),0)),"")</f>
        <v/>
      </c>
      <c r="C63" s="16" t="str">
        <f t="array" ref="C63">IFERROR(INDEX(Таблица3[Серийный_№],SMALL(IF($B$2=Таблица3[Наименование_Точки_Учета],ROW(Таблица3[Серийный_№])-1,""),ROW()-1)),"")</f>
        <v/>
      </c>
    </row>
    <row r="64" spans="1:3" x14ac:dyDescent="0.2">
      <c r="A64" s="15" t="str">
        <f t="array" ref="A64">IFERROR(INDEX(Таблица3[Наименование_Точки_Учета],MATCH(0,COUNTIF(Лист3!$A$1:A63,Таблица3[Наименование_Точки_Учета]),0)),"")</f>
        <v/>
      </c>
      <c r="C64" s="16" t="str">
        <f t="array" ref="C64">IFERROR(INDEX(Таблица3[Серийный_№],SMALL(IF($B$2=Таблица3[Наименование_Точки_Учета],ROW(Таблица3[Серийный_№])-1,""),ROW()-1)),"")</f>
        <v/>
      </c>
    </row>
    <row r="65" spans="1:3" x14ac:dyDescent="0.2">
      <c r="A65" s="15" t="str">
        <f t="array" ref="A65">IFERROR(INDEX(Таблица3[Наименование_Точки_Учета],MATCH(0,COUNTIF(Лист3!$A$1:A64,Таблица3[Наименование_Точки_Учета]),0)),"")</f>
        <v/>
      </c>
      <c r="C65" s="16" t="str">
        <f t="array" ref="C65">IFERROR(INDEX(Таблица3[Серийный_№],SMALL(IF($B$2=Таблица3[Наименование_Точки_Учета],ROW(Таблица3[Серийный_№])-1,""),ROW()-1)),"")</f>
        <v/>
      </c>
    </row>
    <row r="66" spans="1:3" x14ac:dyDescent="0.2">
      <c r="A66" s="15" t="str">
        <f t="array" ref="A66">IFERROR(INDEX(Таблица3[Наименование_Точки_Учета],MATCH(0,COUNTIF(Лист3!$A$1:A65,Таблица3[Наименование_Точки_Учета]),0)),"")</f>
        <v/>
      </c>
      <c r="C66" s="16" t="str">
        <f t="array" ref="C66">IFERROR(INDEX(Таблица3[Серийный_№],SMALL(IF($B$2=Таблица3[Наименование_Точки_Учета],ROW(Таблица3[Серийный_№])-1,""),ROW()-1)),"")</f>
        <v/>
      </c>
    </row>
    <row r="67" spans="1:3" x14ac:dyDescent="0.2">
      <c r="A67" s="15" t="str">
        <f t="array" ref="A67">IFERROR(INDEX(Таблица3[Наименование_Точки_Учета],MATCH(0,COUNTIF(Лист3!$A$1:A66,Таблица3[Наименование_Точки_Учета]),0)),"")</f>
        <v/>
      </c>
      <c r="C67" s="16" t="str">
        <f t="array" ref="C67">IFERROR(INDEX(Таблица3[Серийный_№],SMALL(IF($B$2=Таблица3[Наименование_Точки_Учета],ROW(Таблица3[Серийный_№])-1,""),ROW()-1)),"")</f>
        <v/>
      </c>
    </row>
    <row r="68" spans="1:3" x14ac:dyDescent="0.2">
      <c r="A68" s="15" t="str">
        <f t="array" ref="A68">IFERROR(INDEX(Таблица3[Наименование_Точки_Учета],MATCH(0,COUNTIF(Лист3!$A$1:A67,Таблица3[Наименование_Точки_Учета]),0)),"")</f>
        <v/>
      </c>
      <c r="C68" s="16" t="str">
        <f t="array" ref="C68">IFERROR(INDEX(Таблица3[Серийный_№],SMALL(IF($B$2=Таблица3[Наименование_Точки_Учета],ROW(Таблица3[Серийный_№])-1,""),ROW()-1)),"")</f>
        <v/>
      </c>
    </row>
    <row r="69" spans="1:3" x14ac:dyDescent="0.2">
      <c r="A69" s="15" t="str">
        <f t="array" ref="A69">IFERROR(INDEX(Таблица3[Наименование_Точки_Учета],MATCH(0,COUNTIF(Лист3!$A$1:A68,Таблица3[Наименование_Точки_Учета]),0)),"")</f>
        <v/>
      </c>
      <c r="C69" s="16" t="str">
        <f t="array" ref="C69">IFERROR(INDEX(Таблица3[Серийный_№],SMALL(IF($B$2=Таблица3[Наименование_Точки_Учета],ROW(Таблица3[Серийный_№])-1,""),ROW()-1)),"")</f>
        <v/>
      </c>
    </row>
    <row r="70" spans="1:3" x14ac:dyDescent="0.2">
      <c r="A70" s="15" t="str">
        <f t="array" ref="A70">IFERROR(INDEX(Таблица3[Наименование_Точки_Учета],MATCH(0,COUNTIF(Лист3!$A$1:A69,Таблица3[Наименование_Точки_Учета]),0)),"")</f>
        <v/>
      </c>
      <c r="C70" s="16" t="str">
        <f t="array" ref="C70">IFERROR(INDEX(Таблица3[Серийный_№],SMALL(IF($B$2=Таблица3[Наименование_Точки_Учета],ROW(Таблица3[Серийный_№])-1,""),ROW()-1)),"")</f>
        <v/>
      </c>
    </row>
    <row r="71" spans="1:3" x14ac:dyDescent="0.2">
      <c r="A71" s="15" t="str">
        <f t="array" ref="A71">IFERROR(INDEX(Таблица3[Наименование_Точки_Учета],MATCH(0,COUNTIF(Лист3!$A$1:A70,Таблица3[Наименование_Точки_Учета]),0)),"")</f>
        <v/>
      </c>
      <c r="C71" s="16" t="str">
        <f t="array" ref="C71">IFERROR(INDEX(Таблица3[Серийный_№],SMALL(IF($B$2=Таблица3[Наименование_Точки_Учета],ROW(Таблица3[Серийный_№])-1,""),ROW()-1)),"")</f>
        <v/>
      </c>
    </row>
    <row r="72" spans="1:3" x14ac:dyDescent="0.2">
      <c r="A72" s="15" t="str">
        <f t="array" ref="A72">IFERROR(INDEX(Таблица3[Наименование_Точки_Учета],MATCH(0,COUNTIF(Лист3!$A$1:A71,Таблица3[Наименование_Точки_Учета]),0)),"")</f>
        <v/>
      </c>
      <c r="C72" s="16" t="str">
        <f t="array" ref="C72">IFERROR(INDEX(Таблица3[Серийный_№],SMALL(IF($B$2=Таблица3[Наименование_Точки_Учета],ROW(Таблица3[Серийный_№])-1,""),ROW()-1)),"")</f>
        <v/>
      </c>
    </row>
    <row r="73" spans="1:3" x14ac:dyDescent="0.2">
      <c r="A73" s="15" t="str">
        <f t="array" ref="A73">IFERROR(INDEX(Таблица3[Наименование_Точки_Учета],MATCH(0,COUNTIF(Лист3!$A$1:A72,Таблица3[Наименование_Точки_Учета]),0)),"")</f>
        <v/>
      </c>
      <c r="C73" s="16" t="str">
        <f t="array" ref="C73">IFERROR(INDEX(Таблица3[Серийный_№],SMALL(IF($B$2=Таблица3[Наименование_Точки_Учета],ROW(Таблица3[Серийный_№])-1,""),ROW()-1)),"")</f>
        <v/>
      </c>
    </row>
    <row r="74" spans="1:3" x14ac:dyDescent="0.2">
      <c r="A74" s="15" t="str">
        <f t="array" ref="A74">IFERROR(INDEX(Таблица3[Наименование_Точки_Учета],MATCH(0,COUNTIF(Лист3!$A$1:A73,Таблица3[Наименование_Точки_Учета]),0)),"")</f>
        <v/>
      </c>
      <c r="C74" s="16" t="str">
        <f t="array" ref="C74">IFERROR(INDEX(Таблица3[Серийный_№],SMALL(IF($B$2=Таблица3[Наименование_Точки_Учета],ROW(Таблица3[Серийный_№])-1,""),ROW()-1)),"")</f>
        <v/>
      </c>
    </row>
    <row r="75" spans="1:3" x14ac:dyDescent="0.2">
      <c r="A75" s="15" t="str">
        <f t="array" ref="A75">IFERROR(INDEX(Таблица3[Наименование_Точки_Учета],MATCH(0,COUNTIF(Лист3!$A$1:A74,Таблица3[Наименование_Точки_Учета]),0)),"")</f>
        <v/>
      </c>
      <c r="C75" s="16" t="str">
        <f t="array" ref="C75">IFERROR(INDEX(Таблица3[Серийный_№],SMALL(IF($B$2=Таблица3[Наименование_Точки_Учета],ROW(Таблица3[Серийный_№])-1,""),ROW()-1)),"")</f>
        <v/>
      </c>
    </row>
    <row r="76" spans="1:3" x14ac:dyDescent="0.2">
      <c r="A76" s="15" t="str">
        <f t="array" ref="A76">IFERROR(INDEX(Таблица3[Наименование_Точки_Учета],MATCH(0,COUNTIF(Лист3!$A$1:A75,Таблица3[Наименование_Точки_Учета]),0)),"")</f>
        <v/>
      </c>
      <c r="C76" s="16" t="str">
        <f t="array" ref="C76">IFERROR(INDEX(Таблица3[Серийный_№],SMALL(IF($B$2=Таблица3[Наименование_Точки_Учета],ROW(Таблица3[Серийный_№])-1,""),ROW()-1)),"")</f>
        <v/>
      </c>
    </row>
    <row r="77" spans="1:3" x14ac:dyDescent="0.2">
      <c r="A77" s="15" t="str">
        <f t="array" ref="A77">IFERROR(INDEX(Таблица3[Наименование_Точки_Учета],MATCH(0,COUNTIF(Лист3!$A$1:A76,Таблица3[Наименование_Точки_Учета]),0)),"")</f>
        <v/>
      </c>
      <c r="C77" s="16" t="str">
        <f t="array" ref="C77">IFERROR(INDEX(Таблица3[Серийный_№],SMALL(IF($B$2=Таблица3[Наименование_Точки_Учета],ROW(Таблица3[Серийный_№])-1,""),ROW()-1)),"")</f>
        <v/>
      </c>
    </row>
    <row r="78" spans="1:3" x14ac:dyDescent="0.2">
      <c r="A78" s="15" t="str">
        <f t="array" ref="A78">IFERROR(INDEX(Таблица3[Наименование_Точки_Учета],MATCH(0,COUNTIF(Лист3!$A$1:A77,Таблица3[Наименование_Точки_Учета]),0)),"")</f>
        <v/>
      </c>
      <c r="C78" s="16" t="str">
        <f t="array" ref="C78">IFERROR(INDEX(Таблица3[Серийный_№],SMALL(IF($B$2=Таблица3[Наименование_Точки_Учета],ROW(Таблица3[Серийный_№])-1,""),ROW()-1)),"")</f>
        <v/>
      </c>
    </row>
    <row r="79" spans="1:3" x14ac:dyDescent="0.2">
      <c r="A79" s="15" t="str">
        <f t="array" ref="A79">IFERROR(INDEX(Таблица3[Наименование_Точки_Учета],MATCH(0,COUNTIF(Лист3!$A$1:A78,Таблица3[Наименование_Точки_Учета]),0)),"")</f>
        <v/>
      </c>
      <c r="C79" s="16" t="str">
        <f t="array" ref="C79">IFERROR(INDEX(Таблица3[Серийный_№],SMALL(IF($B$2=Таблица3[Наименование_Точки_Учета],ROW(Таблица3[Серийный_№])-1,""),ROW()-1)),"")</f>
        <v/>
      </c>
    </row>
    <row r="80" spans="1:3" x14ac:dyDescent="0.2">
      <c r="A80" s="15" t="str">
        <f t="array" ref="A80">IFERROR(INDEX(Таблица3[Наименование_Точки_Учета],MATCH(0,COUNTIF(Лист3!$A$1:A79,Таблица3[Наименование_Точки_Учета]),0)),"")</f>
        <v/>
      </c>
      <c r="C80" s="16" t="str">
        <f t="array" ref="C80">IFERROR(INDEX(Таблица3[Серийный_№],SMALL(IF($B$2=Таблица3[Наименование_Точки_Учета],ROW(Таблица3[Серийный_№])-1,""),ROW()-1)),"")</f>
        <v/>
      </c>
    </row>
    <row r="81" spans="1:3" x14ac:dyDescent="0.2">
      <c r="A81" s="15" t="str">
        <f t="array" ref="A81">IFERROR(INDEX(Таблица3[Наименование_Точки_Учета],MATCH(0,COUNTIF(Лист3!$A$1:A80,Таблица3[Наименование_Точки_Учета]),0)),"")</f>
        <v/>
      </c>
      <c r="C81" s="16" t="str">
        <f t="array" ref="C81">IFERROR(INDEX(Таблица3[Серийный_№],SMALL(IF($B$2=Таблица3[Наименование_Точки_Учета],ROW(Таблица3[Серийный_№])-1,""),ROW()-1)),"")</f>
        <v/>
      </c>
    </row>
    <row r="82" spans="1:3" x14ac:dyDescent="0.2">
      <c r="A82" s="15" t="str">
        <f t="array" ref="A82">IFERROR(INDEX(Таблица3[Наименование_Точки_Учета],MATCH(0,COUNTIF(Лист3!$A$1:A81,Таблица3[Наименование_Точки_Учета]),0)),"")</f>
        <v/>
      </c>
      <c r="C82" s="16" t="str">
        <f t="array" ref="C82">IFERROR(INDEX(Таблица3[Серийный_№],SMALL(IF($B$2=Таблица3[Наименование_Точки_Учета],ROW(Таблица3[Серийный_№])-1,""),ROW()-1)),"")</f>
        <v/>
      </c>
    </row>
    <row r="83" spans="1:3" x14ac:dyDescent="0.2">
      <c r="A83" s="15" t="str">
        <f t="array" ref="A83">IFERROR(INDEX(Таблица3[Наименование_Точки_Учета],MATCH(0,COUNTIF(Лист3!$A$1:A82,Таблица3[Наименование_Точки_Учета]),0)),"")</f>
        <v/>
      </c>
      <c r="C83" s="16" t="str">
        <f t="array" ref="C83">IFERROR(INDEX(Таблица3[Серийный_№],SMALL(IF($B$2=Таблица3[Наименование_Точки_Учета],ROW(Таблица3[Серийный_№])-1,""),ROW()-1)),"")</f>
        <v/>
      </c>
    </row>
    <row r="84" spans="1:3" x14ac:dyDescent="0.2">
      <c r="A84" s="15" t="str">
        <f t="array" ref="A84">IFERROR(INDEX(Таблица3[Наименование_Точки_Учета],MATCH(0,COUNTIF(Лист3!$A$1:A83,Таблица3[Наименование_Точки_Учета]),0)),"")</f>
        <v/>
      </c>
      <c r="C84" s="16" t="str">
        <f t="array" ref="C84">IFERROR(INDEX(Таблица3[Серийный_№],SMALL(IF($B$2=Таблица3[Наименование_Точки_Учета],ROW(Таблица3[Серийный_№])-1,""),ROW()-1)),"")</f>
        <v/>
      </c>
    </row>
    <row r="85" spans="1:3" x14ac:dyDescent="0.2">
      <c r="A85" s="15" t="str">
        <f t="array" ref="A85">IFERROR(INDEX(Таблица3[Наименование_Точки_Учета],MATCH(0,COUNTIF(Лист3!$A$1:A84,Таблица3[Наименование_Точки_Учета]),0)),"")</f>
        <v/>
      </c>
      <c r="C85" s="16" t="str">
        <f t="array" ref="C85">IFERROR(INDEX(Таблица3[Серийный_№],SMALL(IF($B$2=Таблица3[Наименование_Точки_Учета],ROW(Таблица3[Серийный_№])-1,""),ROW()-1)),"")</f>
        <v/>
      </c>
    </row>
    <row r="86" spans="1:3" x14ac:dyDescent="0.2">
      <c r="A86" s="15" t="str">
        <f t="array" ref="A86">IFERROR(INDEX(Таблица3[Наименование_Точки_Учета],MATCH(0,COUNTIF(Лист3!$A$1:A85,Таблица3[Наименование_Точки_Учета]),0)),"")</f>
        <v/>
      </c>
      <c r="C86" s="16" t="str">
        <f t="array" ref="C86">IFERROR(INDEX(Таблица3[Серийный_№],SMALL(IF($B$2=Таблица3[Наименование_Точки_Учета],ROW(Таблица3[Серийный_№])-1,""),ROW()-1)),"")</f>
        <v/>
      </c>
    </row>
    <row r="87" spans="1:3" x14ac:dyDescent="0.2">
      <c r="A87" s="15" t="str">
        <f t="array" ref="A87">IFERROR(INDEX(Таблица3[Наименование_Точки_Учета],MATCH(0,COUNTIF(Лист3!$A$1:A86,Таблица3[Наименование_Точки_Учета]),0)),"")</f>
        <v/>
      </c>
      <c r="C87" s="16" t="str">
        <f t="array" ref="C87">IFERROR(INDEX(Таблица3[Серийный_№],SMALL(IF($B$2=Таблица3[Наименование_Точки_Учета],ROW(Таблица3[Серийный_№])-1,""),ROW()-1)),"")</f>
        <v/>
      </c>
    </row>
    <row r="88" spans="1:3" x14ac:dyDescent="0.2">
      <c r="A88" s="15" t="str">
        <f t="array" ref="A88">IFERROR(INDEX(Таблица3[Наименование_Точки_Учета],MATCH(0,COUNTIF(Лист3!$A$1:A87,Таблица3[Наименование_Точки_Учета]),0)),"")</f>
        <v/>
      </c>
      <c r="C88" s="16" t="str">
        <f t="array" ref="C88">IFERROR(INDEX(Таблица3[Серийный_№],SMALL(IF($B$2=Таблица3[Наименование_Точки_Учета],ROW(Таблица3[Серийный_№])-1,""),ROW()-1)),"")</f>
        <v/>
      </c>
    </row>
    <row r="89" spans="1:3" x14ac:dyDescent="0.2">
      <c r="A89" s="15" t="str">
        <f t="array" ref="A89">IFERROR(INDEX(Таблица3[Наименование_Точки_Учета],MATCH(0,COUNTIF(Лист3!$A$1:A88,Таблица3[Наименование_Точки_Учета]),0)),"")</f>
        <v/>
      </c>
      <c r="C89" s="16" t="str">
        <f t="array" ref="C89">IFERROR(INDEX(Таблица3[Серийный_№],SMALL(IF($B$2=Таблица3[Наименование_Точки_Учета],ROW(Таблица3[Серийный_№])-1,""),ROW()-1)),"")</f>
        <v/>
      </c>
    </row>
    <row r="90" spans="1:3" x14ac:dyDescent="0.2">
      <c r="A90" s="15" t="str">
        <f t="array" ref="A90">IFERROR(INDEX(Таблица3[Наименование_Точки_Учета],MATCH(0,COUNTIF(Лист3!$A$1:A89,Таблица3[Наименование_Точки_Учета]),0)),"")</f>
        <v/>
      </c>
      <c r="C90" s="16" t="str">
        <f t="array" ref="C90">IFERROR(INDEX(Таблица3[Серийный_№],SMALL(IF($B$2=Таблица3[Наименование_Точки_Учета],ROW(Таблица3[Серийный_№])-1,""),ROW()-1)),"")</f>
        <v/>
      </c>
    </row>
    <row r="91" spans="1:3" x14ac:dyDescent="0.2">
      <c r="A91" s="15" t="str">
        <f t="array" ref="A91">IFERROR(INDEX(Таблица3[Наименование_Точки_Учета],MATCH(0,COUNTIF(Лист3!$A$1:A90,Таблица3[Наименование_Точки_Учета]),0)),"")</f>
        <v/>
      </c>
      <c r="C91" s="16" t="str">
        <f t="array" ref="C91">IFERROR(INDEX(Таблица3[Серийный_№],SMALL(IF($B$2=Таблица3[Наименование_Точки_Учета],ROW(Таблица3[Серийный_№])-1,""),ROW()-1)),"")</f>
        <v/>
      </c>
    </row>
    <row r="92" spans="1:3" x14ac:dyDescent="0.2">
      <c r="A92" s="15" t="str">
        <f t="array" ref="A92">IFERROR(INDEX(Таблица3[Наименование_Точки_Учета],MATCH(0,COUNTIF(Лист3!$A$1:A91,Таблица3[Наименование_Точки_Учета]),0)),"")</f>
        <v/>
      </c>
      <c r="C92" s="16" t="str">
        <f t="array" ref="C92">IFERROR(INDEX(Таблица3[Серийный_№],SMALL(IF($B$2=Таблица3[Наименование_Точки_Учета],ROW(Таблица3[Серийный_№])-1,""),ROW()-1)),"")</f>
        <v/>
      </c>
    </row>
    <row r="93" spans="1:3" x14ac:dyDescent="0.2">
      <c r="A93" s="15" t="str">
        <f t="array" ref="A93">IFERROR(INDEX(Таблица3[Наименование_Точки_Учета],MATCH(0,COUNTIF(Лист3!$A$1:A92,Таблица3[Наименование_Точки_Учета]),0)),"")</f>
        <v/>
      </c>
      <c r="C93" s="16" t="str">
        <f t="array" ref="C93">IFERROR(INDEX(Таблица3[Серийный_№],SMALL(IF($B$2=Таблица3[Наименование_Точки_Учета],ROW(Таблица3[Серийный_№])-1,""),ROW()-1)),"")</f>
        <v/>
      </c>
    </row>
    <row r="94" spans="1:3" x14ac:dyDescent="0.2">
      <c r="A94" s="15" t="str">
        <f t="array" ref="A94">IFERROR(INDEX(Таблица3[Наименование_Точки_Учета],MATCH(0,COUNTIF(Лист3!$A$1:A93,Таблица3[Наименование_Точки_Учета]),0)),"")</f>
        <v/>
      </c>
      <c r="C94" s="16" t="str">
        <f t="array" ref="C94">IFERROR(INDEX(Таблица3[Серийный_№],SMALL(IF($B$2=Таблица3[Наименование_Точки_Учета],ROW(Таблица3[Серийный_№])-1,""),ROW()-1)),"")</f>
        <v/>
      </c>
    </row>
    <row r="95" spans="1:3" x14ac:dyDescent="0.2">
      <c r="A95" s="15" t="str">
        <f t="array" ref="A95">IFERROR(INDEX(Таблица3[Наименование_Точки_Учета],MATCH(0,COUNTIF(Лист3!$A$1:A94,Таблица3[Наименование_Точки_Учета]),0)),"")</f>
        <v/>
      </c>
      <c r="C95" s="16" t="str">
        <f t="array" ref="C95">IFERROR(INDEX(Таблица3[Серийный_№],SMALL(IF($B$2=Таблица3[Наименование_Точки_Учета],ROW(Таблица3[Серийный_№])-1,""),ROW()-1)),"")</f>
        <v/>
      </c>
    </row>
    <row r="96" spans="1:3" x14ac:dyDescent="0.2">
      <c r="A96" s="15" t="str">
        <f t="array" ref="A96">IFERROR(INDEX(Таблица3[Наименование_Точки_Учета],MATCH(0,COUNTIF(Лист3!$A$1:A95,Таблица3[Наименование_Точки_Учета]),0)),"")</f>
        <v/>
      </c>
      <c r="C96" s="16" t="str">
        <f t="array" ref="C96">IFERROR(INDEX(Таблица3[Серийный_№],SMALL(IF($B$2=Таблица3[Наименование_Точки_Учета],ROW(Таблица3[Серийный_№])-1,""),ROW()-1)),"")</f>
        <v/>
      </c>
    </row>
    <row r="97" spans="1:3" x14ac:dyDescent="0.2">
      <c r="A97" s="15" t="str">
        <f t="array" ref="A97">IFERROR(INDEX(Таблица3[Наименование_Точки_Учета],MATCH(0,COUNTIF(Лист3!$A$1:A96,Таблица3[Наименование_Точки_Учета]),0)),"")</f>
        <v/>
      </c>
      <c r="C97" s="16" t="str">
        <f t="array" ref="C97">IFERROR(INDEX(Таблица3[Серийный_№],SMALL(IF($B$2=Таблица3[Наименование_Точки_Учета],ROW(Таблица3[Серийный_№])-1,""),ROW()-1)),"")</f>
        <v/>
      </c>
    </row>
    <row r="98" spans="1:3" x14ac:dyDescent="0.2">
      <c r="A98" s="15" t="str">
        <f t="array" ref="A98">IFERROR(INDEX(Таблица3[Наименование_Точки_Учета],MATCH(0,COUNTIF(Лист3!$A$1:A97,Таблица3[Наименование_Точки_Учета]),0)),"")</f>
        <v/>
      </c>
      <c r="C98" s="16" t="str">
        <f t="array" ref="C98">IFERROR(INDEX(Таблица3[Серийный_№],SMALL(IF($B$2=Таблица3[Наименование_Точки_Учета],ROW(Таблица3[Серийный_№])-1,""),ROW()-1)),"")</f>
        <v/>
      </c>
    </row>
    <row r="99" spans="1:3" x14ac:dyDescent="0.2">
      <c r="A99" s="15" t="str">
        <f t="array" ref="A99">IFERROR(INDEX(Таблица3[Наименование_Точки_Учета],MATCH(0,COUNTIF(Лист3!$A$1:A98,Таблица3[Наименование_Точки_Учета]),0)),"")</f>
        <v/>
      </c>
      <c r="C99" s="16" t="str">
        <f t="array" ref="C99">IFERROR(INDEX(Таблица3[Серийный_№],SMALL(IF($B$2=Таблица3[Наименование_Точки_Учета],ROW(Таблица3[Серийный_№])-1,""),ROW()-1)),"")</f>
        <v/>
      </c>
    </row>
    <row r="100" spans="1:3" x14ac:dyDescent="0.2">
      <c r="A100" s="15" t="str">
        <f t="array" ref="A100">IFERROR(INDEX(Таблица3[Наименование_Точки_Учета],MATCH(0,COUNTIF(Лист3!$A$1:A99,Таблица3[Наименование_Точки_Учета]),0)),"")</f>
        <v/>
      </c>
      <c r="C100" s="16" t="str">
        <f t="array" ref="C100">IFERROR(INDEX(Таблица3[Серийный_№],SMALL(IF($B$2=Таблица3[Наименование_Точки_Учета],ROW(Таблица3[Серийный_№])-1,""),ROW()-1)),"")</f>
        <v/>
      </c>
    </row>
    <row r="101" spans="1:3" x14ac:dyDescent="0.2">
      <c r="A101" s="15" t="str">
        <f t="array" ref="A101">IFERROR(INDEX(Таблица3[Наименование_Точки_Учета],MATCH(0,COUNTIF(Лист3!$A$1:A100,Таблица3[Наименование_Точки_Учета]),0)),"")</f>
        <v/>
      </c>
      <c r="C101" s="16" t="str">
        <f t="array" ref="C101">IFERROR(INDEX(Таблица3[Серийный_№],SMALL(IF($B$2=Таблица3[Наименование_Точки_Учета],ROW(Таблица3[Серийный_№])-1,""),ROW()-1)),"")</f>
        <v/>
      </c>
    </row>
    <row r="102" spans="1:3" x14ac:dyDescent="0.2">
      <c r="A102" s="15" t="str">
        <f t="array" ref="A102">IFERROR(INDEX(Таблица3[Наименование_Точки_Учета],MATCH(0,COUNTIF(Лист3!$A$1:A101,Таблица3[Наименование_Точки_Учета]),0)),"")</f>
        <v/>
      </c>
      <c r="C102" s="16" t="str">
        <f t="array" ref="C102">IFERROR(INDEX(Таблица3[Серийный_№],SMALL(IF($B$2=Таблица3[Наименование_Точки_Учета],ROW(Таблица3[Серийный_№])-1,""),ROW()-1)),"")</f>
        <v/>
      </c>
    </row>
    <row r="103" spans="1:3" x14ac:dyDescent="0.2">
      <c r="A103" s="15" t="str">
        <f t="array" ref="A103">IFERROR(INDEX(Таблица3[Наименование_Точки_Учета],MATCH(0,COUNTIF(Лист3!$A$1:A102,Таблица3[Наименование_Точки_Учета]),0)),"")</f>
        <v/>
      </c>
      <c r="C103" s="16" t="str">
        <f t="array" ref="C103">IFERROR(INDEX(Таблица3[Серийный_№],SMALL(IF($B$2=Таблица3[Наименование_Точки_Учета],ROW(Таблица3[Серийный_№])-1,""),ROW()-1)),"")</f>
        <v/>
      </c>
    </row>
    <row r="104" spans="1:3" x14ac:dyDescent="0.2">
      <c r="A104" s="15" t="str">
        <f t="array" ref="A104">IFERROR(INDEX(Таблица3[Наименование_Точки_Учета],MATCH(0,COUNTIF(Лист3!$A$1:A103,Таблица3[Наименование_Точки_Учета]),0)),"")</f>
        <v/>
      </c>
      <c r="C104" s="16" t="str">
        <f t="array" ref="C104">IFERROR(INDEX(Таблица3[Серийный_№],SMALL(IF($B$2=Таблица3[Наименование_Точки_Учета],ROW(Таблица3[Серийный_№])-1,""),ROW()-1)),"")</f>
        <v/>
      </c>
    </row>
    <row r="105" spans="1:3" x14ac:dyDescent="0.2">
      <c r="A105" s="15" t="str">
        <f t="array" ref="A105">IFERROR(INDEX(Таблица3[Наименование_Точки_Учета],MATCH(0,COUNTIF(Лист3!$A$1:A104,Таблица3[Наименование_Точки_Учета]),0)),"")</f>
        <v/>
      </c>
      <c r="C105" s="16" t="str">
        <f t="array" ref="C105">IFERROR(INDEX(Таблица3[Серийный_№],SMALL(IF($B$2=Таблица3[Наименование_Точки_Учета],ROW(Таблица3[Серийный_№])-1,""),ROW()-1)),"")</f>
        <v/>
      </c>
    </row>
    <row r="106" spans="1:3" x14ac:dyDescent="0.2">
      <c r="A106" s="15" t="str">
        <f t="array" ref="A106">IFERROR(INDEX(Таблица3[Наименование_Точки_Учета],MATCH(0,COUNTIF(Лист3!$A$1:A105,Таблица3[Наименование_Точки_Учета]),0)),"")</f>
        <v/>
      </c>
      <c r="C106" s="16" t="str">
        <f t="array" ref="C106">IFERROR(INDEX(Таблица3[Серийный_№],SMALL(IF($B$2=Таблица3[Наименование_Точки_Учета],ROW(Таблица3[Серийный_№])-1,""),ROW()-1)),"")</f>
        <v/>
      </c>
    </row>
    <row r="107" spans="1:3" x14ac:dyDescent="0.2">
      <c r="A107" s="15" t="str">
        <f t="array" ref="A107">IFERROR(INDEX(Таблица3[Наименование_Точки_Учета],MATCH(0,COUNTIF(Лист3!$A$1:A106,Таблица3[Наименование_Точки_Учета]),0)),"")</f>
        <v/>
      </c>
      <c r="C107" s="16" t="str">
        <f t="array" ref="C107">IFERROR(INDEX(Таблица3[Серийный_№],SMALL(IF($B$2=Таблица3[Наименование_Точки_Учета],ROW(Таблица3[Серийный_№])-1,""),ROW()-1)),"")</f>
        <v/>
      </c>
    </row>
    <row r="108" spans="1:3" x14ac:dyDescent="0.2">
      <c r="A108" s="15" t="str">
        <f t="array" ref="A108">IFERROR(INDEX(Таблица3[Наименование_Точки_Учета],MATCH(0,COUNTIF(Лист3!$A$1:A107,Таблица3[Наименование_Точки_Учета]),0)),"")</f>
        <v/>
      </c>
      <c r="C108" s="16" t="str">
        <f t="array" ref="C108">IFERROR(INDEX(Таблица3[Серийный_№],SMALL(IF($B$2=Таблица3[Наименование_Точки_Учета],ROW(Таблица3[Серийный_№])-1,""),ROW()-1)),"")</f>
        <v/>
      </c>
    </row>
    <row r="109" spans="1:3" x14ac:dyDescent="0.2">
      <c r="A109" s="15" t="str">
        <f t="array" ref="A109">IFERROR(INDEX(Таблица3[Наименование_Точки_Учета],MATCH(0,COUNTIF(Лист3!$A$1:A108,Таблица3[Наименование_Точки_Учета]),0)),"")</f>
        <v/>
      </c>
      <c r="C109" s="16" t="str">
        <f t="array" ref="C109">IFERROR(INDEX(Таблица3[Серийный_№],SMALL(IF($B$2=Таблица3[Наименование_Точки_Учета],ROW(Таблица3[Серийный_№])-1,""),ROW()-1)),"")</f>
        <v/>
      </c>
    </row>
    <row r="110" spans="1:3" x14ac:dyDescent="0.2">
      <c r="A110" s="15" t="str">
        <f t="array" ref="A110">IFERROR(INDEX(Таблица3[Наименование_Точки_Учета],MATCH(0,COUNTIF(Лист3!$A$1:A109,Таблица3[Наименование_Точки_Учета]),0)),"")</f>
        <v/>
      </c>
      <c r="C110" s="16" t="str">
        <f t="array" ref="C110">IFERROR(INDEX(Таблица3[Серийный_№],SMALL(IF($B$2=Таблица3[Наименование_Точки_Учета],ROW(Таблица3[Серийный_№])-1,""),ROW()-1)),"")</f>
        <v/>
      </c>
    </row>
    <row r="111" spans="1:3" x14ac:dyDescent="0.2">
      <c r="A111" s="15" t="str">
        <f t="array" ref="A111">IFERROR(INDEX(Таблица3[Наименование_Точки_Учета],MATCH(0,COUNTIF(Лист3!$A$1:A110,Таблица3[Наименование_Точки_Учета]),0)),"")</f>
        <v/>
      </c>
      <c r="C111" s="16" t="str">
        <f t="array" ref="C111">IFERROR(INDEX(Таблица3[Серийный_№],SMALL(IF($B$2=Таблица3[Наименование_Точки_Учета],ROW(Таблица3[Серийный_№])-1,""),ROW()-1)),"")</f>
        <v/>
      </c>
    </row>
    <row r="112" spans="1:3" x14ac:dyDescent="0.2">
      <c r="A112" s="15" t="str">
        <f t="array" ref="A112">IFERROR(INDEX(Таблица3[Наименование_Точки_Учета],MATCH(0,COUNTIF(Лист3!$A$1:A111,Таблица3[Наименование_Точки_Учета]),0)),"")</f>
        <v/>
      </c>
      <c r="C112" s="16" t="str">
        <f t="array" ref="C112">IFERROR(INDEX(Таблица3[Серийный_№],SMALL(IF($B$2=Таблица3[Наименование_Точки_Учета],ROW(Таблица3[Серийный_№])-1,""),ROW()-1)),"")</f>
        <v/>
      </c>
    </row>
    <row r="113" spans="1:3" x14ac:dyDescent="0.2">
      <c r="A113" s="15" t="str">
        <f t="array" ref="A113">IFERROR(INDEX(Таблица3[Наименование_Точки_Учета],MATCH(0,COUNTIF(Лист3!$A$1:A112,Таблица3[Наименование_Точки_Учета]),0)),"")</f>
        <v/>
      </c>
      <c r="C113" s="16" t="str">
        <f t="array" ref="C113">IFERROR(INDEX(Таблица3[Серийный_№],SMALL(IF($B$2=Таблица3[Наименование_Точки_Учета],ROW(Таблица3[Серийный_№])-1,""),ROW()-1)),"")</f>
        <v/>
      </c>
    </row>
    <row r="114" spans="1:3" x14ac:dyDescent="0.2">
      <c r="A114" s="15" t="str">
        <f t="array" ref="A114">IFERROR(INDEX(Таблица3[Наименование_Точки_Учета],MATCH(0,COUNTIF(Лист3!$A$1:A113,Таблица3[Наименование_Точки_Учета]),0)),"")</f>
        <v/>
      </c>
      <c r="C114" s="16" t="str">
        <f t="array" ref="C114">IFERROR(INDEX(Таблица3[Серийный_№],SMALL(IF($B$2=Таблица3[Наименование_Точки_Учета],ROW(Таблица3[Серийный_№])-1,""),ROW()-1)),"")</f>
        <v/>
      </c>
    </row>
    <row r="115" spans="1:3" x14ac:dyDescent="0.2">
      <c r="A115" s="15" t="str">
        <f t="array" ref="A115">IFERROR(INDEX(Таблица3[Наименование_Точки_Учета],MATCH(0,COUNTIF(Лист3!$A$1:A114,Таблица3[Наименование_Точки_Учета]),0)),"")</f>
        <v/>
      </c>
      <c r="C115" s="16" t="str">
        <f t="array" ref="C115">IFERROR(INDEX(Таблица3[Серийный_№],SMALL(IF($B$2=Таблица3[Наименование_Точки_Учета],ROW(Таблица3[Серийный_№])-1,""),ROW()-1)),"")</f>
        <v/>
      </c>
    </row>
    <row r="116" spans="1:3" x14ac:dyDescent="0.2">
      <c r="A116" s="15" t="str">
        <f t="array" ref="A116">IFERROR(INDEX(Таблица3[Наименование_Точки_Учета],MATCH(0,COUNTIF(Лист3!$A$1:A115,Таблица3[Наименование_Точки_Учета]),0)),"")</f>
        <v/>
      </c>
      <c r="C116" s="16" t="str">
        <f t="array" ref="C116">IFERROR(INDEX(Таблица3[Серийный_№],SMALL(IF($B$2=Таблица3[Наименование_Точки_Учета],ROW(Таблица3[Серийный_№])-1,""),ROW()-1)),"")</f>
        <v/>
      </c>
    </row>
    <row r="117" spans="1:3" x14ac:dyDescent="0.2">
      <c r="A117" s="15" t="str">
        <f t="array" ref="A117">IFERROR(INDEX(Таблица3[Наименование_Точки_Учета],MATCH(0,COUNTIF(Лист3!$A$1:A116,Таблица3[Наименование_Точки_Учета]),0)),"")</f>
        <v/>
      </c>
      <c r="C117" s="16" t="str">
        <f t="array" ref="C117">IFERROR(INDEX(Таблица3[Серийный_№],SMALL(IF($B$2=Таблица3[Наименование_Точки_Учета],ROW(Таблица3[Серийный_№])-1,""),ROW()-1)),"")</f>
        <v/>
      </c>
    </row>
    <row r="118" spans="1:3" x14ac:dyDescent="0.2">
      <c r="A118" s="15" t="str">
        <f t="array" ref="A118">IFERROR(INDEX(Таблица3[Наименование_Точки_Учета],MATCH(0,COUNTIF(Лист3!$A$1:A117,Таблица3[Наименование_Точки_Учета]),0)),"")</f>
        <v/>
      </c>
      <c r="C118" s="16" t="str">
        <f t="array" ref="C118">IFERROR(INDEX(Таблица3[Серийный_№],SMALL(IF($B$2=Таблица3[Наименование_Точки_Учета],ROW(Таблица3[Серийный_№])-1,""),ROW()-1)),"")</f>
        <v/>
      </c>
    </row>
    <row r="119" spans="1:3" x14ac:dyDescent="0.2">
      <c r="A119" s="15" t="str">
        <f t="array" ref="A119">IFERROR(INDEX(Таблица3[Наименование_Точки_Учета],MATCH(0,COUNTIF(Лист3!$A$1:A118,Таблица3[Наименование_Точки_Учета]),0)),"")</f>
        <v/>
      </c>
      <c r="C119" s="16" t="str">
        <f t="array" ref="C119">IFERROR(INDEX(Таблица3[Серийный_№],SMALL(IF($B$2=Таблица3[Наименование_Точки_Учета],ROW(Таблица3[Серийный_№])-1,""),ROW()-1)),"")</f>
        <v/>
      </c>
    </row>
    <row r="120" spans="1:3" x14ac:dyDescent="0.2">
      <c r="A120" s="15" t="str">
        <f t="array" ref="A120">IFERROR(INDEX(Таблица3[Наименование_Точки_Учета],MATCH(0,COUNTIF(Лист3!$A$1:A119,Таблица3[Наименование_Точки_Учета]),0)),"")</f>
        <v/>
      </c>
      <c r="C120" s="16" t="str">
        <f t="array" ref="C120">IFERROR(INDEX(Таблица3[Серийный_№],SMALL(IF($B$2=Таблица3[Наименование_Точки_Учета],ROW(Таблица3[Серийный_№])-1,""),ROW()-1)),"")</f>
        <v/>
      </c>
    </row>
    <row r="121" spans="1:3" x14ac:dyDescent="0.2">
      <c r="A121" s="15" t="str">
        <f t="array" ref="A121">IFERROR(INDEX(Таблица3[Наименование_Точки_Учета],MATCH(0,COUNTIF(Лист3!$A$1:A120,Таблица3[Наименование_Точки_Учета]),0)),"")</f>
        <v/>
      </c>
      <c r="C121" s="16" t="str">
        <f t="array" ref="C121">IFERROR(INDEX(Таблица3[Серийный_№],SMALL(IF($B$2=Таблица3[Наименование_Точки_Учета],ROW(Таблица3[Серийный_№])-1,""),ROW()-1)),"")</f>
        <v/>
      </c>
    </row>
    <row r="122" spans="1:3" x14ac:dyDescent="0.2">
      <c r="A122" s="15" t="str">
        <f t="array" ref="A122">IFERROR(INDEX(Таблица3[Наименование_Точки_Учета],MATCH(0,COUNTIF(Лист3!$A$1:A121,Таблица3[Наименование_Точки_Учета]),0)),"")</f>
        <v/>
      </c>
      <c r="C122" s="16" t="str">
        <f t="array" ref="C122">IFERROR(INDEX(Таблица3[Серийный_№],SMALL(IF($B$2=Таблица3[Наименование_Точки_Учета],ROW(Таблица3[Серийный_№])-1,""),ROW()-1)),"")</f>
        <v/>
      </c>
    </row>
    <row r="123" spans="1:3" x14ac:dyDescent="0.2">
      <c r="A123" s="15" t="str">
        <f t="array" ref="A123">IFERROR(INDEX(Таблица3[Наименование_Точки_Учета],MATCH(0,COUNTIF(Лист3!$A$1:A122,Таблица3[Наименование_Точки_Учета]),0)),"")</f>
        <v/>
      </c>
      <c r="C123" s="16" t="str">
        <f t="array" ref="C123">IFERROR(INDEX(Таблица3[Серийный_№],SMALL(IF($B$2=Таблица3[Наименование_Точки_Учета],ROW(Таблица3[Серийный_№])-1,""),ROW()-1)),"")</f>
        <v/>
      </c>
    </row>
    <row r="124" spans="1:3" x14ac:dyDescent="0.2">
      <c r="A124" s="15" t="str">
        <f t="array" ref="A124">IFERROR(INDEX(Таблица3[Наименование_Точки_Учета],MATCH(0,COUNTIF(Лист3!$A$1:A123,Таблица3[Наименование_Точки_Учета]),0)),"")</f>
        <v/>
      </c>
      <c r="C124" s="16" t="str">
        <f t="array" ref="C124">IFERROR(INDEX(Таблица3[Серийный_№],SMALL(IF($B$2=Таблица3[Наименование_Точки_Учета],ROW(Таблица3[Серийный_№])-1,""),ROW()-1)),"")</f>
        <v/>
      </c>
    </row>
    <row r="125" spans="1:3" x14ac:dyDescent="0.2">
      <c r="A125" s="15" t="str">
        <f t="array" ref="A125">IFERROR(INDEX(Таблица3[Наименование_Точки_Учета],MATCH(0,COUNTIF(Лист3!$A$1:A124,Таблица3[Наименование_Точки_Учета]),0)),"")</f>
        <v/>
      </c>
      <c r="C125" s="16" t="str">
        <f t="array" ref="C125">IFERROR(INDEX(Таблица3[Серийный_№],SMALL(IF($B$2=Таблица3[Наименование_Точки_Учета],ROW(Таблица3[Серийный_№])-1,""),ROW()-1)),"")</f>
        <v/>
      </c>
    </row>
    <row r="126" spans="1:3" x14ac:dyDescent="0.2">
      <c r="A126" s="15" t="str">
        <f t="array" ref="A126">IFERROR(INDEX(Таблица3[Наименование_Точки_Учета],MATCH(0,COUNTIF(Лист3!$A$1:A125,Таблица3[Наименование_Точки_Учета]),0)),"")</f>
        <v/>
      </c>
      <c r="C126" s="16" t="str">
        <f t="array" ref="C126">IFERROR(INDEX(Таблица3[Серийный_№],SMALL(IF($B$2=Таблица3[Наименование_Точки_Учета],ROW(Таблица3[Серийный_№])-1,""),ROW()-1)),"")</f>
        <v/>
      </c>
    </row>
    <row r="127" spans="1:3" x14ac:dyDescent="0.2">
      <c r="A127" s="15" t="str">
        <f t="array" ref="A127">IFERROR(INDEX(Таблица3[Наименование_Точки_Учета],MATCH(0,COUNTIF(Лист3!$A$1:A126,Таблица3[Наименование_Точки_Учета]),0)),"")</f>
        <v/>
      </c>
      <c r="C127" s="16" t="str">
        <f t="array" ref="C127">IFERROR(INDEX(Таблица3[Серийный_№],SMALL(IF($B$2=Таблица3[Наименование_Точки_Учета],ROW(Таблица3[Серийный_№])-1,""),ROW()-1)),"")</f>
        <v/>
      </c>
    </row>
    <row r="128" spans="1:3" x14ac:dyDescent="0.2">
      <c r="A128" s="15" t="str">
        <f t="array" ref="A128">IFERROR(INDEX(Таблица3[Наименование_Точки_Учета],MATCH(0,COUNTIF(Лист3!$A$1:A127,Таблица3[Наименование_Точки_Учета]),0)),"")</f>
        <v/>
      </c>
      <c r="C128" s="16" t="str">
        <f t="array" ref="C128">IFERROR(INDEX(Таблица3[Серийный_№],SMALL(IF($B$2=Таблица3[Наименование_Точки_Учета],ROW(Таблица3[Серийный_№])-1,""),ROW()-1)),"")</f>
        <v/>
      </c>
    </row>
    <row r="129" spans="1:3" x14ac:dyDescent="0.2">
      <c r="A129" s="15" t="str">
        <f t="array" ref="A129">IFERROR(INDEX(Таблица3[Наименование_Точки_Учета],MATCH(0,COUNTIF(Лист3!$A$1:A128,Таблица3[Наименование_Точки_Учета]),0)),"")</f>
        <v/>
      </c>
      <c r="C129" s="16" t="str">
        <f t="array" ref="C129">IFERROR(INDEX(Таблица3[Серийный_№],SMALL(IF($B$2=Таблица3[Наименование_Точки_Учета],ROW(Таблица3[Серийный_№])-1,""),ROW()-1)),"")</f>
        <v/>
      </c>
    </row>
    <row r="130" spans="1:3" x14ac:dyDescent="0.2">
      <c r="A130" s="15" t="str">
        <f t="array" ref="A130">IFERROR(INDEX(Таблица3[Наименование_Точки_Учета],MATCH(0,COUNTIF(Лист3!$A$1:A129,Таблица3[Наименование_Точки_Учета]),0)),"")</f>
        <v/>
      </c>
      <c r="C130" s="16" t="str">
        <f t="array" ref="C130">IFERROR(INDEX(Таблица3[Серийный_№],SMALL(IF($B$2=Таблица3[Наименование_Точки_Учета],ROW(Таблица3[Серийный_№])-1,""),ROW()-1)),"")</f>
        <v/>
      </c>
    </row>
    <row r="131" spans="1:3" x14ac:dyDescent="0.2">
      <c r="A131" s="15" t="str">
        <f t="array" ref="A131">IFERROR(INDEX(Таблица3[Наименование_Точки_Учета],MATCH(0,COUNTIF(Лист3!$A$1:A130,Таблица3[Наименование_Точки_Учета]),0)),"")</f>
        <v/>
      </c>
      <c r="C131" s="16" t="str">
        <f t="array" ref="C131">IFERROR(INDEX(Таблица3[Серийный_№],SMALL(IF($B$2=Таблица3[Наименование_Точки_Учета],ROW(Таблица3[Серийный_№])-1,""),ROW()-1)),"")</f>
        <v/>
      </c>
    </row>
    <row r="132" spans="1:3" x14ac:dyDescent="0.2">
      <c r="A132" s="15" t="str">
        <f t="array" ref="A132">IFERROR(INDEX(Таблица3[Наименование_Точки_Учета],MATCH(0,COUNTIF(Лист3!$A$1:A131,Таблица3[Наименование_Точки_Учета]),0)),"")</f>
        <v/>
      </c>
      <c r="C132" s="16" t="str">
        <f t="array" ref="C132">IFERROR(INDEX(Таблица3[Серийный_№],SMALL(IF($B$2=Таблица3[Наименование_Точки_Учета],ROW(Таблица3[Серийный_№])-1,""),ROW()-1)),"")</f>
        <v/>
      </c>
    </row>
    <row r="133" spans="1:3" x14ac:dyDescent="0.2">
      <c r="A133" s="15" t="str">
        <f t="array" ref="A133">IFERROR(INDEX(Таблица3[Наименование_Точки_Учета],MATCH(0,COUNTIF(Лист3!$A$1:A132,Таблица3[Наименование_Точки_Учета]),0)),"")</f>
        <v/>
      </c>
      <c r="C133" s="16" t="str">
        <f t="array" ref="C133">IFERROR(INDEX(Таблица3[Серийный_№],SMALL(IF($B$2=Таблица3[Наименование_Точки_Учета],ROW(Таблица3[Серийный_№])-1,""),ROW()-1)),"")</f>
        <v/>
      </c>
    </row>
    <row r="134" spans="1:3" x14ac:dyDescent="0.2">
      <c r="A134" s="15" t="str">
        <f t="array" ref="A134">IFERROR(INDEX(Таблица3[Наименование_Точки_Учета],MATCH(0,COUNTIF(Лист3!$A$1:A133,Таблица3[Наименование_Точки_Учета]),0)),"")</f>
        <v/>
      </c>
      <c r="C134" s="16" t="str">
        <f t="array" ref="C134">IFERROR(INDEX(Таблица3[Серийный_№],SMALL(IF($B$2=Таблица3[Наименование_Точки_Учета],ROW(Таблица3[Серийный_№])-1,""),ROW()-1)),"")</f>
        <v/>
      </c>
    </row>
    <row r="135" spans="1:3" x14ac:dyDescent="0.2">
      <c r="A135" s="15" t="str">
        <f t="array" ref="A135">IFERROR(INDEX(Таблица3[Наименование_Точки_Учета],MATCH(0,COUNTIF(Лист3!$A$1:A134,Таблица3[Наименование_Точки_Учета]),0)),"")</f>
        <v/>
      </c>
      <c r="C135" s="16" t="str">
        <f t="array" ref="C135">IFERROR(INDEX(Таблица3[Серийный_№],SMALL(IF($B$2=Таблица3[Наименование_Точки_Учета],ROW(Таблица3[Серийный_№])-1,""),ROW()-1)),"")</f>
        <v/>
      </c>
    </row>
    <row r="136" spans="1:3" x14ac:dyDescent="0.2">
      <c r="A136" s="15" t="str">
        <f t="array" ref="A136">IFERROR(INDEX(Таблица3[Наименование_Точки_Учета],MATCH(0,COUNTIF(Лист3!$A$1:A135,Таблица3[Наименование_Точки_Учета]),0)),"")</f>
        <v/>
      </c>
      <c r="C136" s="16" t="str">
        <f t="array" ref="C136">IFERROR(INDEX(Таблица3[Серийный_№],SMALL(IF($B$2=Таблица3[Наименование_Точки_Учета],ROW(Таблица3[Серийный_№])-1,""),ROW()-1)),"")</f>
        <v/>
      </c>
    </row>
    <row r="137" spans="1:3" x14ac:dyDescent="0.2">
      <c r="A137" s="15" t="str">
        <f t="array" ref="A137">IFERROR(INDEX(Таблица3[Наименование_Точки_Учета],MATCH(0,COUNTIF(Лист3!$A$1:A136,Таблица3[Наименование_Точки_Учета]),0)),"")</f>
        <v/>
      </c>
      <c r="C137" s="16" t="str">
        <f t="array" ref="C137">IFERROR(INDEX(Таблица3[Серийный_№],SMALL(IF($B$2=Таблица3[Наименование_Точки_Учета],ROW(Таблица3[Серийный_№])-1,""),ROW()-1)),"")</f>
        <v/>
      </c>
    </row>
    <row r="138" spans="1:3" x14ac:dyDescent="0.2">
      <c r="A138" s="15" t="str">
        <f t="array" ref="A138">IFERROR(INDEX(Таблица3[Наименование_Точки_Учета],MATCH(0,COUNTIF(Лист3!$A$1:A137,Таблица3[Наименование_Точки_Учета]),0)),"")</f>
        <v/>
      </c>
      <c r="C138" s="16" t="str">
        <f t="array" ref="C138">IFERROR(INDEX(Таблица3[Серийный_№],SMALL(IF($B$2=Таблица3[Наименование_Точки_Учета],ROW(Таблица3[Серийный_№])-1,""),ROW()-1)),"")</f>
        <v/>
      </c>
    </row>
    <row r="139" spans="1:3" x14ac:dyDescent="0.2">
      <c r="A139" s="15" t="str">
        <f t="array" ref="A139">IFERROR(INDEX(Таблица3[Наименование_Точки_Учета],MATCH(0,COUNTIF(Лист3!$A$1:A138,Таблица3[Наименование_Точки_Учета]),0)),"")</f>
        <v/>
      </c>
      <c r="C139" s="16" t="str">
        <f t="array" ref="C139">IFERROR(INDEX(Таблица3[Серийный_№],SMALL(IF($B$2=Таблица3[Наименование_Точки_Учета],ROW(Таблица3[Серийный_№])-1,""),ROW()-1)),"")</f>
        <v/>
      </c>
    </row>
    <row r="140" spans="1:3" x14ac:dyDescent="0.2">
      <c r="A140" s="15" t="str">
        <f t="array" ref="A140">IFERROR(INDEX(Таблица3[Наименование_Точки_Учета],MATCH(0,COUNTIF(Лист3!$A$1:A139,Таблица3[Наименование_Точки_Учета]),0)),"")</f>
        <v/>
      </c>
      <c r="C140" s="16" t="str">
        <f t="array" ref="C140">IFERROR(INDEX(Таблица3[Серийный_№],SMALL(IF($B$2=Таблица3[Наименование_Точки_Учета],ROW(Таблица3[Серийный_№])-1,""),ROW()-1)),"")</f>
        <v/>
      </c>
    </row>
    <row r="141" spans="1:3" x14ac:dyDescent="0.2">
      <c r="A141" s="15" t="str">
        <f t="array" ref="A141">IFERROR(INDEX(Таблица3[Наименование_Точки_Учета],MATCH(0,COUNTIF(Лист3!$A$1:A140,Таблица3[Наименование_Точки_Учета]),0)),"")</f>
        <v/>
      </c>
      <c r="C141" s="16" t="str">
        <f t="array" ref="C141">IFERROR(INDEX(Таблица3[Серийный_№],SMALL(IF($B$2=Таблица3[Наименование_Точки_Учета],ROW(Таблица3[Серийный_№])-1,""),ROW()-1)),"")</f>
        <v/>
      </c>
    </row>
    <row r="142" spans="1:3" x14ac:dyDescent="0.2">
      <c r="A142" s="15" t="str">
        <f t="array" ref="A142">IFERROR(INDEX(Таблица3[Наименование_Точки_Учета],MATCH(0,COUNTIF(Лист3!$A$1:A141,Таблица3[Наименование_Точки_Учета]),0)),"")</f>
        <v/>
      </c>
      <c r="C142" s="16" t="str">
        <f t="array" ref="C142">IFERROR(INDEX(Таблица3[Серийный_№],SMALL(IF($B$2=Таблица3[Наименование_Точки_Учета],ROW(Таблица3[Серийный_№])-1,""),ROW()-1)),"")</f>
        <v/>
      </c>
    </row>
    <row r="143" spans="1:3" x14ac:dyDescent="0.2">
      <c r="A143" s="15" t="str">
        <f t="array" ref="A143">IFERROR(INDEX(Таблица3[Наименование_Точки_Учета],MATCH(0,COUNTIF(Лист3!$A$1:A142,Таблица3[Наименование_Точки_Учета]),0)),"")</f>
        <v/>
      </c>
      <c r="C143" s="16" t="str">
        <f t="array" ref="C143">IFERROR(INDEX(Таблица3[Серийный_№],SMALL(IF($B$2=Таблица3[Наименование_Точки_Учета],ROW(Таблица3[Серийный_№])-1,""),ROW()-1)),"")</f>
        <v/>
      </c>
    </row>
    <row r="144" spans="1:3" x14ac:dyDescent="0.2">
      <c r="A144" s="15" t="str">
        <f t="array" ref="A144">IFERROR(INDEX(Таблица3[Наименование_Точки_Учета],MATCH(0,COUNTIF(Лист3!$A$1:A143,Таблица3[Наименование_Точки_Учета]),0)),"")</f>
        <v/>
      </c>
      <c r="C144" s="16" t="str">
        <f t="array" ref="C144">IFERROR(INDEX(Таблица3[Серийный_№],SMALL(IF($B$2=Таблица3[Наименование_Точки_Учета],ROW(Таблица3[Серийный_№])-1,""),ROW()-1)),"")</f>
        <v/>
      </c>
    </row>
    <row r="145" spans="1:3" x14ac:dyDescent="0.2">
      <c r="A145" s="15" t="str">
        <f t="array" ref="A145">IFERROR(INDEX(Таблица3[Наименование_Точки_Учета],MATCH(0,COUNTIF(Лист3!$A$1:A144,Таблица3[Наименование_Точки_Учета]),0)),"")</f>
        <v/>
      </c>
      <c r="C145" s="16" t="str">
        <f t="array" ref="C145">IFERROR(INDEX(Таблица3[Серийный_№],SMALL(IF($B$2=Таблица3[Наименование_Точки_Учета],ROW(Таблица3[Серийный_№])-1,""),ROW()-1)),"")</f>
        <v/>
      </c>
    </row>
    <row r="146" spans="1:3" x14ac:dyDescent="0.2">
      <c r="A146" s="15" t="str">
        <f t="array" ref="A146">IFERROR(INDEX(Таблица3[Наименование_Точки_Учета],MATCH(0,COUNTIF(Лист3!$A$1:A145,Таблица3[Наименование_Точки_Учета]),0)),"")</f>
        <v/>
      </c>
      <c r="C146" s="16" t="str">
        <f t="array" ref="C146">IFERROR(INDEX(Таблица3[Серийный_№],SMALL(IF($B$2=Таблица3[Наименование_Точки_Учета],ROW(Таблица3[Серийный_№])-1,""),ROW()-1)),"")</f>
        <v/>
      </c>
    </row>
    <row r="147" spans="1:3" x14ac:dyDescent="0.2">
      <c r="A147" s="15" t="str">
        <f t="array" ref="A147">IFERROR(INDEX(Таблица3[Наименование_Точки_Учета],MATCH(0,COUNTIF(Лист3!$A$1:A146,Таблица3[Наименование_Точки_Учета]),0)),"")</f>
        <v/>
      </c>
      <c r="C147" s="16" t="str">
        <f t="array" ref="C147">IFERROR(INDEX(Таблица3[Серийный_№],SMALL(IF($B$2=Таблица3[Наименование_Точки_Учета],ROW(Таблица3[Серийный_№])-1,""),ROW()-1)),"")</f>
        <v/>
      </c>
    </row>
    <row r="148" spans="1:3" x14ac:dyDescent="0.2">
      <c r="A148" s="15" t="str">
        <f t="array" ref="A148">IFERROR(INDEX(Таблица3[Наименование_Точки_Учета],MATCH(0,COUNTIF(Лист3!$A$1:A147,Таблица3[Наименование_Точки_Учета]),0)),"")</f>
        <v/>
      </c>
      <c r="C148" s="16" t="str">
        <f t="array" ref="C148">IFERROR(INDEX(Таблица3[Серийный_№],SMALL(IF($B$2=Таблица3[Наименование_Точки_Учета],ROW(Таблица3[Серийный_№])-1,""),ROW()-1)),"")</f>
        <v/>
      </c>
    </row>
    <row r="149" spans="1:3" x14ac:dyDescent="0.2">
      <c r="A149" s="15" t="str">
        <f t="array" ref="A149">IFERROR(INDEX(Таблица3[Наименование_Точки_Учета],MATCH(0,COUNTIF(Лист3!$A$1:A148,Таблица3[Наименование_Точки_Учета]),0)),"")</f>
        <v/>
      </c>
      <c r="C149" s="16" t="str">
        <f t="array" ref="C149">IFERROR(INDEX(Таблица3[Серийный_№],SMALL(IF($B$2=Таблица3[Наименование_Точки_Учета],ROW(Таблица3[Серийный_№])-1,""),ROW()-1)),"")</f>
        <v/>
      </c>
    </row>
    <row r="150" spans="1:3" x14ac:dyDescent="0.2">
      <c r="A150" s="15" t="str">
        <f t="array" ref="A150">IFERROR(INDEX(Таблица3[Наименование_Точки_Учета],MATCH(0,COUNTIF(Лист3!$A$1:A149,Таблица3[Наименование_Точки_Учета]),0)),"")</f>
        <v/>
      </c>
      <c r="C150" s="16" t="str">
        <f t="array" ref="C150">IFERROR(INDEX(Таблица3[Серийный_№],SMALL(IF($B$2=Таблица3[Наименование_Точки_Учета],ROW(Таблица3[Серийный_№])-1,""),ROW()-1)),"")</f>
        <v/>
      </c>
    </row>
    <row r="151" spans="1:3" x14ac:dyDescent="0.2">
      <c r="A151" s="15" t="str">
        <f t="array" ref="A151">IFERROR(INDEX(Таблица3[Наименование_Точки_Учета],MATCH(0,COUNTIF(Лист3!$A$1:A150,Таблица3[Наименование_Точки_Учета]),0)),"")</f>
        <v/>
      </c>
      <c r="C151" s="16" t="str">
        <f t="array" ref="C151">IFERROR(INDEX(Таблица3[Серийный_№],SMALL(IF($B$2=Таблица3[Наименование_Точки_Учета],ROW(Таблица3[Серийный_№])-1,""),ROW()-1)),"")</f>
        <v/>
      </c>
    </row>
    <row r="152" spans="1:3" x14ac:dyDescent="0.2">
      <c r="A152" s="15" t="str">
        <f t="array" ref="A152">IFERROR(INDEX(Таблица3[Наименование_Точки_Учета],MATCH(0,COUNTIF(Лист3!$A$1:A151,Таблица3[Наименование_Точки_Учета]),0)),"")</f>
        <v/>
      </c>
      <c r="C152" s="16" t="str">
        <f t="array" ref="C152">IFERROR(INDEX(Таблица3[Серийный_№],SMALL(IF($B$2=Таблица3[Наименование_Точки_Учета],ROW(Таблица3[Серийный_№])-1,""),ROW()-1)),"")</f>
        <v/>
      </c>
    </row>
    <row r="153" spans="1:3" x14ac:dyDescent="0.2">
      <c r="A153" s="15" t="str">
        <f t="array" ref="A153">IFERROR(INDEX(Таблица3[Наименование_Точки_Учета],MATCH(0,COUNTIF(Лист3!$A$1:A152,Таблица3[Наименование_Точки_Учета]),0)),"")</f>
        <v/>
      </c>
      <c r="C153" s="16" t="str">
        <f t="array" ref="C153">IFERROR(INDEX(Таблица3[Серийный_№],SMALL(IF($B$2=Таблица3[Наименование_Точки_Учета],ROW(Таблица3[Серийный_№])-1,""),ROW()-1)),"")</f>
        <v/>
      </c>
    </row>
    <row r="154" spans="1:3" x14ac:dyDescent="0.2">
      <c r="A154" s="15" t="str">
        <f t="array" ref="A154">IFERROR(INDEX(Таблица3[Наименование_Точки_Учета],MATCH(0,COUNTIF(Лист3!$A$1:A153,Таблица3[Наименование_Точки_Учета]),0)),"")</f>
        <v/>
      </c>
      <c r="C154" s="16" t="str">
        <f t="array" ref="C154">IFERROR(INDEX(Таблица3[Серийный_№],SMALL(IF($B$2=Таблица3[Наименование_Точки_Учета],ROW(Таблица3[Серийный_№])-1,""),ROW()-1)),"")</f>
        <v/>
      </c>
    </row>
    <row r="155" spans="1:3" x14ac:dyDescent="0.2">
      <c r="A155" s="15" t="str">
        <f t="array" ref="A155">IFERROR(INDEX(Таблица3[Наименование_Точки_Учета],MATCH(0,COUNTIF(Лист3!$A$1:A154,Таблица3[Наименование_Точки_Учета]),0)),"")</f>
        <v/>
      </c>
      <c r="C155" s="16" t="str">
        <f t="array" ref="C155">IFERROR(INDEX(Таблица3[Серийный_№],SMALL(IF($B$2=Таблица3[Наименование_Точки_Учета],ROW(Таблица3[Серийный_№])-1,""),ROW()-1)),"")</f>
        <v/>
      </c>
    </row>
    <row r="156" spans="1:3" x14ac:dyDescent="0.2">
      <c r="A156" s="15" t="str">
        <f t="array" ref="A156">IFERROR(INDEX(Таблица3[Наименование_Точки_Учета],MATCH(0,COUNTIF(Лист3!$A$1:A155,Таблица3[Наименование_Точки_Учета]),0)),"")</f>
        <v/>
      </c>
      <c r="C156" s="16" t="str">
        <f t="array" ref="C156">IFERROR(INDEX(Таблица3[Серийный_№],SMALL(IF($B$2=Таблица3[Наименование_Точки_Учета],ROW(Таблица3[Серийный_№])-1,""),ROW()-1)),"")</f>
        <v/>
      </c>
    </row>
    <row r="157" spans="1:3" x14ac:dyDescent="0.2">
      <c r="A157" s="15" t="str">
        <f t="array" ref="A157">IFERROR(INDEX(Таблица3[Наименование_Точки_Учета],MATCH(0,COUNTIF(Лист3!$A$1:A156,Таблица3[Наименование_Точки_Учета]),0)),"")</f>
        <v/>
      </c>
      <c r="C157" s="16" t="str">
        <f t="array" ref="C157">IFERROR(INDEX(Таблица3[Серийный_№],SMALL(IF($B$2=Таблица3[Наименование_Точки_Учета],ROW(Таблица3[Серийный_№])-1,""),ROW()-1)),"")</f>
        <v/>
      </c>
    </row>
    <row r="158" spans="1:3" x14ac:dyDescent="0.2">
      <c r="A158" s="15" t="str">
        <f t="array" ref="A158">IFERROR(INDEX(Таблица3[Наименование_Точки_Учета],MATCH(0,COUNTIF(Лист3!$A$1:A157,Таблица3[Наименование_Точки_Учета]),0)),"")</f>
        <v/>
      </c>
      <c r="C158" s="16" t="str">
        <f t="array" ref="C158">IFERROR(INDEX(Таблица3[Серийный_№],SMALL(IF($B$2=Таблица3[Наименование_Точки_Учета],ROW(Таблица3[Серийный_№])-1,""),ROW()-1)),"")</f>
        <v/>
      </c>
    </row>
    <row r="159" spans="1:3" x14ac:dyDescent="0.2">
      <c r="A159" s="15" t="str">
        <f t="array" ref="A159">IFERROR(INDEX(Таблица3[Наименование_Точки_Учета],MATCH(0,COUNTIF(Лист3!$A$1:A158,Таблица3[Наименование_Точки_Учета]),0)),"")</f>
        <v/>
      </c>
      <c r="C159" s="16" t="str">
        <f t="array" ref="C159">IFERROR(INDEX(Таблица3[Серийный_№],SMALL(IF($B$2=Таблица3[Наименование_Точки_Учета],ROW(Таблица3[Серийный_№])-1,""),ROW()-1)),"")</f>
        <v/>
      </c>
    </row>
    <row r="160" spans="1:3" x14ac:dyDescent="0.2">
      <c r="A160" s="15" t="str">
        <f t="array" ref="A160">IFERROR(INDEX(Таблица3[Наименование_Точки_Учета],MATCH(0,COUNTIF(Лист3!$A$1:A159,Таблица3[Наименование_Точки_Учета]),0)),"")</f>
        <v/>
      </c>
      <c r="C160" s="16" t="str">
        <f t="array" ref="C160">IFERROR(INDEX(Таблица3[Серийный_№],SMALL(IF($B$2=Таблица3[Наименование_Точки_Учета],ROW(Таблица3[Серийный_№])-1,""),ROW()-1)),"")</f>
        <v/>
      </c>
    </row>
    <row r="161" spans="1:3" x14ac:dyDescent="0.2">
      <c r="A161" s="15" t="str">
        <f t="array" ref="A161">IFERROR(INDEX(Таблица3[Наименование_Точки_Учета],MATCH(0,COUNTIF(Лист3!$A$1:A160,Таблица3[Наименование_Точки_Учета]),0)),"")</f>
        <v/>
      </c>
      <c r="C161" s="16" t="str">
        <f t="array" ref="C161">IFERROR(INDEX(Таблица3[Серийный_№],SMALL(IF($B$2=Таблица3[Наименование_Точки_Учета],ROW(Таблица3[Серийный_№])-1,""),ROW()-1)),"")</f>
        <v/>
      </c>
    </row>
    <row r="162" spans="1:3" x14ac:dyDescent="0.2">
      <c r="A162" s="15" t="str">
        <f t="array" ref="A162">IFERROR(INDEX(Таблица3[Наименование_Точки_Учета],MATCH(0,COUNTIF(Лист3!$A$1:A161,Таблица3[Наименование_Точки_Учета]),0)),"")</f>
        <v/>
      </c>
      <c r="C162" s="16" t="str">
        <f t="array" ref="C162">IFERROR(INDEX(Таблица3[Серийный_№],SMALL(IF($B$2=Таблица3[Наименование_Точки_Учета],ROW(Таблица3[Серийный_№])-1,""),ROW()-1)),"")</f>
        <v/>
      </c>
    </row>
    <row r="163" spans="1:3" x14ac:dyDescent="0.2">
      <c r="A163" s="15" t="str">
        <f t="array" ref="A163">IFERROR(INDEX(Таблица3[Наименование_Точки_Учета],MATCH(0,COUNTIF(Лист3!$A$1:A162,Таблица3[Наименование_Точки_Учета]),0)),"")</f>
        <v/>
      </c>
      <c r="C163" s="16" t="str">
        <f t="array" ref="C163">IFERROR(INDEX(Таблица3[Серийный_№],SMALL(IF($B$2=Таблица3[Наименование_Точки_Учета],ROW(Таблица3[Серийный_№])-1,""),ROW()-1)),"")</f>
        <v/>
      </c>
    </row>
    <row r="164" spans="1:3" x14ac:dyDescent="0.2">
      <c r="A164" s="15" t="str">
        <f t="array" ref="A164">IFERROR(INDEX(Таблица3[Наименование_Точки_Учета],MATCH(0,COUNTIF(Лист3!$A$1:A163,Таблица3[Наименование_Точки_Учета]),0)),"")</f>
        <v/>
      </c>
      <c r="C164" s="16" t="str">
        <f t="array" ref="C164">IFERROR(INDEX(Таблица3[Серийный_№],SMALL(IF($B$2=Таблица3[Наименование_Точки_Учета],ROW(Таблица3[Серийный_№])-1,""),ROW()-1)),"")</f>
        <v/>
      </c>
    </row>
    <row r="165" spans="1:3" x14ac:dyDescent="0.2">
      <c r="A165" s="15" t="str">
        <f t="array" ref="A165">IFERROR(INDEX(Таблица3[Наименование_Точки_Учета],MATCH(0,COUNTIF(Лист3!$A$1:A164,Таблица3[Наименование_Точки_Учета]),0)),"")</f>
        <v/>
      </c>
      <c r="C165" s="16" t="str">
        <f t="array" ref="C165">IFERROR(INDEX(Таблица3[Серийный_№],SMALL(IF($B$2=Таблица3[Наименование_Точки_Учета],ROW(Таблица3[Серийный_№])-1,""),ROW()-1)),"")</f>
        <v/>
      </c>
    </row>
    <row r="166" spans="1:3" x14ac:dyDescent="0.2">
      <c r="A166" s="15" t="str">
        <f t="array" ref="A166">IFERROR(INDEX(Таблица3[Наименование_Точки_Учета],MATCH(0,COUNTIF(Лист3!$A$1:A165,Таблица3[Наименование_Точки_Учета]),0)),"")</f>
        <v/>
      </c>
      <c r="C166" s="16" t="str">
        <f t="array" ref="C166">IFERROR(INDEX(Таблица3[Серийный_№],SMALL(IF($B$2=Таблица3[Наименование_Точки_Учета],ROW(Таблица3[Серийный_№])-1,""),ROW()-1)),"")</f>
        <v/>
      </c>
    </row>
    <row r="167" spans="1:3" x14ac:dyDescent="0.2">
      <c r="A167" s="15" t="str">
        <f t="array" ref="A167">IFERROR(INDEX(Таблица3[Наименование_Точки_Учета],MATCH(0,COUNTIF(Лист3!$A$1:A166,Таблица3[Наименование_Точки_Учета]),0)),"")</f>
        <v/>
      </c>
      <c r="C167" s="16" t="str">
        <f t="array" ref="C167">IFERROR(INDEX(Таблица3[Серийный_№],SMALL(IF($B$2=Таблица3[Наименование_Точки_Учета],ROW(Таблица3[Серийный_№])-1,""),ROW()-1)),"")</f>
        <v/>
      </c>
    </row>
    <row r="168" spans="1:3" x14ac:dyDescent="0.2">
      <c r="A168" s="15" t="str">
        <f t="array" ref="A168">IFERROR(INDEX(Таблица3[Наименование_Точки_Учета],MATCH(0,COUNTIF(Лист3!$A$1:A167,Таблица3[Наименование_Точки_Учета]),0)),"")</f>
        <v/>
      </c>
      <c r="C168" s="16" t="str">
        <f t="array" ref="C168">IFERROR(INDEX(Таблица3[Серийный_№],SMALL(IF($B$2=Таблица3[Наименование_Точки_Учета],ROW(Таблица3[Серийный_№])-1,""),ROW()-1)),"")</f>
        <v/>
      </c>
    </row>
    <row r="169" spans="1:3" x14ac:dyDescent="0.2">
      <c r="A169" s="15" t="str">
        <f t="array" ref="A169">IFERROR(INDEX(Таблица3[Наименование_Точки_Учета],MATCH(0,COUNTIF(Лист3!$A$1:A168,Таблица3[Наименование_Точки_Учета]),0)),"")</f>
        <v/>
      </c>
      <c r="C169" s="16" t="str">
        <f t="array" ref="C169">IFERROR(INDEX(Таблица3[Серийный_№],SMALL(IF($B$2=Таблица3[Наименование_Точки_Учета],ROW(Таблица3[Серийный_№])-1,""),ROW()-1)),"")</f>
        <v/>
      </c>
    </row>
    <row r="170" spans="1:3" x14ac:dyDescent="0.2">
      <c r="A170" s="15" t="str">
        <f t="array" ref="A170">IFERROR(INDEX(Таблица3[Наименование_Точки_Учета],MATCH(0,COUNTIF(Лист3!$A$1:A169,Таблица3[Наименование_Точки_Учета]),0)),"")</f>
        <v/>
      </c>
      <c r="C170" s="16" t="str">
        <f t="array" ref="C170">IFERROR(INDEX(Таблица3[Серийный_№],SMALL(IF($B$2=Таблица3[Наименование_Точки_Учета],ROW(Таблица3[Серийный_№])-1,""),ROW()-1)),"")</f>
        <v/>
      </c>
    </row>
    <row r="171" spans="1:3" x14ac:dyDescent="0.2">
      <c r="A171" s="15" t="str">
        <f t="array" ref="A171">IFERROR(INDEX(Таблица3[Наименование_Точки_Учета],MATCH(0,COUNTIF(Лист3!$A$1:A170,Таблица3[Наименование_Точки_Учета]),0)),"")</f>
        <v/>
      </c>
      <c r="C171" s="16" t="str">
        <f t="array" ref="C171">IFERROR(INDEX(Таблица3[Серийный_№],SMALL(IF($B$2=Таблица3[Наименование_Точки_Учета],ROW(Таблица3[Серийный_№])-1,""),ROW()-1)),"")</f>
        <v/>
      </c>
    </row>
    <row r="172" spans="1:3" x14ac:dyDescent="0.2">
      <c r="A172" s="15" t="str">
        <f t="array" ref="A172">IFERROR(INDEX(Таблица3[Наименование_Точки_Учета],MATCH(0,COUNTIF(Лист3!$A$1:A171,Таблица3[Наименование_Точки_Учета]),0)),"")</f>
        <v/>
      </c>
      <c r="C172" s="16" t="str">
        <f t="array" ref="C172">IFERROR(INDEX(Таблица3[Серийный_№],SMALL(IF($B$2=Таблица3[Наименование_Точки_Учета],ROW(Таблица3[Серийный_№])-1,""),ROW()-1)),"")</f>
        <v/>
      </c>
    </row>
    <row r="173" spans="1:3" x14ac:dyDescent="0.2">
      <c r="A173" s="15" t="str">
        <f t="array" ref="A173">IFERROR(INDEX(Таблица3[Наименование_Точки_Учета],MATCH(0,COUNTIF(Лист3!$A$1:A172,Таблица3[Наименование_Точки_Учета]),0)),"")</f>
        <v/>
      </c>
      <c r="C173" s="16" t="str">
        <f t="array" ref="C173">IFERROR(INDEX(Таблица3[Серийный_№],SMALL(IF($B$2=Таблица3[Наименование_Точки_Учета],ROW(Таблица3[Серийный_№])-1,""),ROW()-1)),"")</f>
        <v/>
      </c>
    </row>
    <row r="174" spans="1:3" x14ac:dyDescent="0.2">
      <c r="A174" s="15" t="str">
        <f t="array" ref="A174">IFERROR(INDEX(Таблица3[Наименование_Точки_Учета],MATCH(0,COUNTIF(Лист3!$A$1:A173,Таблица3[Наименование_Точки_Учета]),0)),"")</f>
        <v/>
      </c>
      <c r="C174" s="16" t="str">
        <f t="array" ref="C174">IFERROR(INDEX(Таблица3[Серийный_№],SMALL(IF($B$2=Таблица3[Наименование_Точки_Учета],ROW(Таблица3[Серийный_№])-1,""),ROW()-1)),"")</f>
        <v/>
      </c>
    </row>
    <row r="175" spans="1:3" x14ac:dyDescent="0.2">
      <c r="A175" s="15" t="str">
        <f t="array" ref="A175">IFERROR(INDEX(Таблица3[Наименование_Точки_Учета],MATCH(0,COUNTIF(Лист3!$A$1:A174,Таблица3[Наименование_Точки_Учета]),0)),"")</f>
        <v/>
      </c>
      <c r="C175" s="16" t="str">
        <f t="array" ref="C175">IFERROR(INDEX(Таблица3[Серийный_№],SMALL(IF($B$2=Таблица3[Наименование_Точки_Учета],ROW(Таблица3[Серийный_№])-1,""),ROW()-1)),"")</f>
        <v/>
      </c>
    </row>
    <row r="176" spans="1:3" x14ac:dyDescent="0.2">
      <c r="A176" s="15" t="str">
        <f t="array" ref="A176">IFERROR(INDEX(Таблица3[Наименование_Точки_Учета],MATCH(0,COUNTIF(Лист3!$A$1:A175,Таблица3[Наименование_Точки_Учета]),0)),"")</f>
        <v/>
      </c>
      <c r="C176" s="16" t="str">
        <f t="array" ref="C176">IFERROR(INDEX(Таблица3[Серийный_№],SMALL(IF($B$2=Таблица3[Наименование_Точки_Учета],ROW(Таблица3[Серийный_№])-1,""),ROW()-1)),"")</f>
        <v/>
      </c>
    </row>
    <row r="177" spans="1:3" x14ac:dyDescent="0.2">
      <c r="A177" s="15" t="str">
        <f t="array" ref="A177">IFERROR(INDEX(Таблица3[Наименование_Точки_Учета],MATCH(0,COUNTIF(Лист3!$A$1:A176,Таблица3[Наименование_Точки_Учета]),0)),"")</f>
        <v/>
      </c>
      <c r="C177" s="16" t="str">
        <f t="array" ref="C177">IFERROR(INDEX(Таблица3[Серийный_№],SMALL(IF($B$2=Таблица3[Наименование_Точки_Учета],ROW(Таблица3[Серийный_№])-1,""),ROW()-1)),"")</f>
        <v/>
      </c>
    </row>
    <row r="178" spans="1:3" x14ac:dyDescent="0.2">
      <c r="A178" s="15" t="str">
        <f t="array" ref="A178">IFERROR(INDEX(Таблица3[Наименование_Точки_Учета],MATCH(0,COUNTIF(Лист3!$A$1:A177,Таблица3[Наименование_Точки_Учета]),0)),"")</f>
        <v/>
      </c>
      <c r="C178" s="16" t="str">
        <f t="array" ref="C178">IFERROR(INDEX(Таблица3[Серийный_№],SMALL(IF($B$2=Таблица3[Наименование_Точки_Учета],ROW(Таблица3[Серийный_№])-1,""),ROW()-1)),"")</f>
        <v/>
      </c>
    </row>
    <row r="179" spans="1:3" x14ac:dyDescent="0.2">
      <c r="A179" s="15" t="str">
        <f t="array" ref="A179">IFERROR(INDEX(Таблица3[Наименование_Точки_Учета],MATCH(0,COUNTIF(Лист3!$A$1:A178,Таблица3[Наименование_Точки_Учета]),0)),"")</f>
        <v/>
      </c>
      <c r="C179" s="16" t="str">
        <f t="array" ref="C179">IFERROR(INDEX(Таблица3[Серийный_№],SMALL(IF($B$2=Таблица3[Наименование_Точки_Учета],ROW(Таблица3[Серийный_№])-1,""),ROW()-1)),"")</f>
        <v/>
      </c>
    </row>
    <row r="180" spans="1:3" x14ac:dyDescent="0.2">
      <c r="A180" s="15" t="str">
        <f t="array" ref="A180">IFERROR(INDEX(Таблица3[Наименование_Точки_Учета],MATCH(0,COUNTIF(Лист3!$A$1:A179,Таблица3[Наименование_Точки_Учета]),0)),"")</f>
        <v/>
      </c>
      <c r="C180" s="16" t="str">
        <f t="array" ref="C180">IFERROR(INDEX(Таблица3[Серийный_№],SMALL(IF($B$2=Таблица3[Наименование_Точки_Учета],ROW(Таблица3[Серийный_№])-1,""),ROW()-1)),"")</f>
        <v/>
      </c>
    </row>
    <row r="181" spans="1:3" x14ac:dyDescent="0.2">
      <c r="A181" s="15" t="str">
        <f t="array" ref="A181">IFERROR(INDEX(Таблица3[Наименование_Точки_Учета],MATCH(0,COUNTIF(Лист3!$A$1:A180,Таблица3[Наименование_Точки_Учета]),0)),"")</f>
        <v/>
      </c>
      <c r="C181" s="16" t="str">
        <f t="array" ref="C181">IFERROR(INDEX(Таблица3[Серийный_№],SMALL(IF($B$2=Таблица3[Наименование_Точки_Учета],ROW(Таблица3[Серийный_№])-1,""),ROW()-1)),"")</f>
        <v/>
      </c>
    </row>
    <row r="182" spans="1:3" x14ac:dyDescent="0.2">
      <c r="A182" s="15" t="str">
        <f t="array" ref="A182">IFERROR(INDEX(Таблица3[Наименование_Точки_Учета],MATCH(0,COUNTIF(Лист3!$A$1:A181,Таблица3[Наименование_Точки_Учета]),0)),"")</f>
        <v/>
      </c>
      <c r="C182" s="16" t="str">
        <f t="array" ref="C182">IFERROR(INDEX(Таблица3[Серийный_№],SMALL(IF($B$2=Таблица3[Наименование_Точки_Учета],ROW(Таблица3[Серийный_№])-1,""),ROW()-1)),"")</f>
        <v/>
      </c>
    </row>
    <row r="183" spans="1:3" x14ac:dyDescent="0.2">
      <c r="A183" s="15" t="str">
        <f t="array" ref="A183">IFERROR(INDEX(Таблица3[Наименование_Точки_Учета],MATCH(0,COUNTIF(Лист3!$A$1:A182,Таблица3[Наименование_Точки_Учета]),0)),"")</f>
        <v/>
      </c>
      <c r="C183" s="16" t="str">
        <f t="array" ref="C183">IFERROR(INDEX(Таблица3[Серийный_№],SMALL(IF($B$2=Таблица3[Наименование_Точки_Учета],ROW(Таблица3[Серийный_№])-1,""),ROW()-1)),"")</f>
        <v/>
      </c>
    </row>
    <row r="184" spans="1:3" x14ac:dyDescent="0.2">
      <c r="A184" s="15" t="str">
        <f t="array" ref="A184">IFERROR(INDEX(Таблица3[Наименование_Точки_Учета],MATCH(0,COUNTIF(Лист3!$A$1:A183,Таблица3[Наименование_Точки_Учета]),0)),"")</f>
        <v/>
      </c>
      <c r="C184" s="16" t="str">
        <f t="array" ref="C184">IFERROR(INDEX(Таблица3[Серийный_№],SMALL(IF($B$2=Таблица3[Наименование_Точки_Учета],ROW(Таблица3[Серийный_№])-1,""),ROW()-1)),"")</f>
        <v/>
      </c>
    </row>
    <row r="185" spans="1:3" x14ac:dyDescent="0.2">
      <c r="A185" s="15" t="str">
        <f t="array" ref="A185">IFERROR(INDEX(Таблица3[Наименование_Точки_Учета],MATCH(0,COUNTIF(Лист3!$A$1:A184,Таблица3[Наименование_Точки_Учета]),0)),"")</f>
        <v/>
      </c>
      <c r="C185" s="16" t="str">
        <f t="array" ref="C185">IFERROR(INDEX(Таблица3[Серийный_№],SMALL(IF($B$2=Таблица3[Наименование_Точки_Учета],ROW(Таблица3[Серийный_№])-1,""),ROW()-1)),"")</f>
        <v/>
      </c>
    </row>
    <row r="186" spans="1:3" x14ac:dyDescent="0.2">
      <c r="A186" s="15" t="str">
        <f t="array" ref="A186">IFERROR(INDEX(Таблица3[Наименование_Точки_Учета],MATCH(0,COUNTIF(Лист3!$A$1:A185,Таблица3[Наименование_Точки_Учета]),0)),"")</f>
        <v/>
      </c>
      <c r="C186" s="16" t="str">
        <f t="array" ref="C186">IFERROR(INDEX(Таблица3[Серийный_№],SMALL(IF($B$2=Таблица3[Наименование_Точки_Учета],ROW(Таблица3[Серийный_№])-1,""),ROW()-1)),"")</f>
        <v/>
      </c>
    </row>
    <row r="187" spans="1:3" x14ac:dyDescent="0.2">
      <c r="A187" s="15" t="str">
        <f t="array" ref="A187">IFERROR(INDEX(Таблица3[Наименование_Точки_Учета],MATCH(0,COUNTIF(Лист3!$A$1:A186,Таблица3[Наименование_Точки_Учета]),0)),"")</f>
        <v/>
      </c>
      <c r="C187" s="16" t="str">
        <f t="array" ref="C187">IFERROR(INDEX(Таблица3[Серийный_№],SMALL(IF($B$2=Таблица3[Наименование_Точки_Учета],ROW(Таблица3[Серийный_№])-1,""),ROW()-1)),"")</f>
        <v/>
      </c>
    </row>
    <row r="188" spans="1:3" x14ac:dyDescent="0.2">
      <c r="A188" s="15" t="str">
        <f t="array" ref="A188">IFERROR(INDEX(Таблица3[Наименование_Точки_Учета],MATCH(0,COUNTIF(Лист3!$A$1:A187,Таблица3[Наименование_Точки_Учета]),0)),"")</f>
        <v/>
      </c>
      <c r="C188" s="16" t="str">
        <f t="array" ref="C188">IFERROR(INDEX(Таблица3[Серийный_№],SMALL(IF($B$2=Таблица3[Наименование_Точки_Учета],ROW(Таблица3[Серийный_№])-1,""),ROW()-1)),"")</f>
        <v/>
      </c>
    </row>
    <row r="189" spans="1:3" x14ac:dyDescent="0.2">
      <c r="A189" s="15" t="str">
        <f t="array" ref="A189">IFERROR(INDEX(Таблица3[Наименование_Точки_Учета],MATCH(0,COUNTIF(Лист3!$A$1:A188,Таблица3[Наименование_Точки_Учета]),0)),"")</f>
        <v/>
      </c>
      <c r="C189" s="16" t="str">
        <f t="array" ref="C189">IFERROR(INDEX(Таблица3[Серийный_№],SMALL(IF($B$2=Таблица3[Наименование_Точки_Учета],ROW(Таблица3[Серийный_№])-1,""),ROW()-1)),"")</f>
        <v/>
      </c>
    </row>
    <row r="190" spans="1:3" x14ac:dyDescent="0.2">
      <c r="A190" s="15" t="str">
        <f t="array" ref="A190">IFERROR(INDEX(Таблица3[Наименование_Точки_Учета],MATCH(0,COUNTIF(Лист3!$A$1:A189,Таблица3[Наименование_Точки_Учета]),0)),"")</f>
        <v/>
      </c>
      <c r="C190" s="16" t="str">
        <f t="array" ref="C190">IFERROR(INDEX(Таблица3[Серийный_№],SMALL(IF($B$2=Таблица3[Наименование_Точки_Учета],ROW(Таблица3[Серийный_№])-1,""),ROW()-1)),"")</f>
        <v/>
      </c>
    </row>
    <row r="191" spans="1:3" x14ac:dyDescent="0.2">
      <c r="A191" s="15" t="str">
        <f t="array" ref="A191">IFERROR(INDEX(Таблица3[Наименование_Точки_Учета],MATCH(0,COUNTIF(Лист3!$A$1:A190,Таблица3[Наименование_Точки_Учета]),0)),"")</f>
        <v/>
      </c>
      <c r="C191" s="16" t="str">
        <f t="array" ref="C191">IFERROR(INDEX(Таблица3[Серийный_№],SMALL(IF($B$2=Таблица3[Наименование_Точки_Учета],ROW(Таблица3[Серийный_№])-1,""),ROW()-1)),"")</f>
        <v/>
      </c>
    </row>
    <row r="192" spans="1:3" x14ac:dyDescent="0.2">
      <c r="A192" s="15" t="str">
        <f t="array" ref="A192">IFERROR(INDEX(Таблица3[Наименование_Точки_Учета],MATCH(0,COUNTIF(Лист3!$A$1:A191,Таблица3[Наименование_Точки_Учета]),0)),"")</f>
        <v/>
      </c>
      <c r="C192" s="16" t="str">
        <f t="array" ref="C192">IFERROR(INDEX(Таблица3[Серийный_№],SMALL(IF($B$2=Таблица3[Наименование_Точки_Учета],ROW(Таблица3[Серийный_№])-1,""),ROW()-1)),"")</f>
        <v/>
      </c>
    </row>
    <row r="193" spans="1:3" x14ac:dyDescent="0.2">
      <c r="A193" s="15" t="str">
        <f t="array" ref="A193">IFERROR(INDEX(Таблица3[Наименование_Точки_Учета],MATCH(0,COUNTIF(Лист3!$A$1:A192,Таблица3[Наименование_Точки_Учета]),0)),"")</f>
        <v/>
      </c>
      <c r="C193" s="16" t="str">
        <f t="array" ref="C193">IFERROR(INDEX(Таблица3[Серийный_№],SMALL(IF($B$2=Таблица3[Наименование_Точки_Учета],ROW(Таблица3[Серийный_№])-1,""),ROW()-1)),"")</f>
        <v/>
      </c>
    </row>
    <row r="194" spans="1:3" x14ac:dyDescent="0.2">
      <c r="A194" s="15" t="str">
        <f t="array" ref="A194">IFERROR(INDEX(Таблица3[Наименование_Точки_Учета],MATCH(0,COUNTIF(Лист3!$A$1:A193,Таблица3[Наименование_Точки_Учета]),0)),"")</f>
        <v/>
      </c>
      <c r="C194" s="16" t="str">
        <f t="array" ref="C194">IFERROR(INDEX(Таблица3[Серийный_№],SMALL(IF($B$2=Таблица3[Наименование_Точки_Учета],ROW(Таблица3[Серийный_№])-1,""),ROW()-1)),"")</f>
        <v/>
      </c>
    </row>
    <row r="195" spans="1:3" x14ac:dyDescent="0.2">
      <c r="A195" s="15" t="str">
        <f t="array" ref="A195">IFERROR(INDEX(Таблица3[Наименование_Точки_Учета],MATCH(0,COUNTIF(Лист3!$A$1:A194,Таблица3[Наименование_Точки_Учета]),0)),"")</f>
        <v/>
      </c>
      <c r="C195" s="16" t="str">
        <f t="array" ref="C195">IFERROR(INDEX(Таблица3[Серийный_№],SMALL(IF($B$2=Таблица3[Наименование_Точки_Учета],ROW(Таблица3[Серийный_№])-1,""),ROW()-1)),"")</f>
        <v/>
      </c>
    </row>
    <row r="196" spans="1:3" x14ac:dyDescent="0.2">
      <c r="A196" s="15" t="str">
        <f t="array" ref="A196">IFERROR(INDEX(Таблица3[Наименование_Точки_Учета],MATCH(0,COUNTIF(Лист3!$A$1:A195,Таблица3[Наименование_Точки_Учета]),0)),"")</f>
        <v/>
      </c>
      <c r="C196" s="16" t="str">
        <f t="array" ref="C196">IFERROR(INDEX(Таблица3[Серийный_№],SMALL(IF($B$2=Таблица3[Наименование_Точки_Учета],ROW(Таблица3[Серийный_№])-1,""),ROW()-1)),"")</f>
        <v/>
      </c>
    </row>
    <row r="197" spans="1:3" x14ac:dyDescent="0.2">
      <c r="A197" s="15" t="str">
        <f t="array" ref="A197">IFERROR(INDEX(Таблица3[Наименование_Точки_Учета],MATCH(0,COUNTIF(Лист3!$A$1:A196,Таблица3[Наименование_Точки_Учета]),0)),"")</f>
        <v/>
      </c>
      <c r="C197" s="16" t="str">
        <f t="array" ref="C197">IFERROR(INDEX(Таблица3[Серийный_№],SMALL(IF($B$2=Таблица3[Наименование_Точки_Учета],ROW(Таблица3[Серийный_№])-1,""),ROW()-1)),"")</f>
        <v/>
      </c>
    </row>
    <row r="198" spans="1:3" x14ac:dyDescent="0.2">
      <c r="A198" s="15" t="str">
        <f t="array" ref="A198">IFERROR(INDEX(Таблица3[Наименование_Точки_Учета],MATCH(0,COUNTIF(Лист3!$A$1:A197,Таблица3[Наименование_Точки_Учета]),0)),"")</f>
        <v/>
      </c>
      <c r="C198" s="16" t="str">
        <f t="array" ref="C198">IFERROR(INDEX(Таблица3[Серийный_№],SMALL(IF($B$2=Таблица3[Наименование_Точки_Учета],ROW(Таблица3[Серийный_№])-1,""),ROW()-1)),"")</f>
        <v/>
      </c>
    </row>
    <row r="199" spans="1:3" x14ac:dyDescent="0.2">
      <c r="A199" s="15" t="str">
        <f t="array" ref="A199">IFERROR(INDEX(Таблица3[Наименование_Точки_Учета],MATCH(0,COUNTIF(Лист3!$A$1:A198,Таблица3[Наименование_Точки_Учета]),0)),"")</f>
        <v/>
      </c>
      <c r="C199" s="16" t="str">
        <f t="array" ref="C199">IFERROR(INDEX(Таблица3[Серийный_№],SMALL(IF($B$2=Таблица3[Наименование_Точки_Учета],ROW(Таблица3[Серийный_№])-1,""),ROW()-1)),"")</f>
        <v/>
      </c>
    </row>
    <row r="200" spans="1:3" x14ac:dyDescent="0.2">
      <c r="A200" s="15" t="str">
        <f t="array" ref="A200">IFERROR(INDEX(Таблица3[Наименование_Точки_Учета],MATCH(0,COUNTIF(Лист3!$A$1:A199,Таблица3[Наименование_Точки_Учета]),0)),"")</f>
        <v/>
      </c>
      <c r="C200" s="16" t="str">
        <f t="array" ref="C200">IFERROR(INDEX(Таблица3[Серийный_№],SMALL(IF($B$2=Таблица3[Наименование_Точки_Учета],ROW(Таблица3[Серийный_№])-1,""),ROW()-1)),"")</f>
        <v/>
      </c>
    </row>
    <row r="201" spans="1:3" x14ac:dyDescent="0.2">
      <c r="A201" s="15" t="str">
        <f t="array" ref="A201">IFERROR(INDEX(Таблица3[Наименование_Точки_Учета],MATCH(0,COUNTIF(Лист3!$A$1:A200,Таблица3[Наименование_Точки_Учета]),0)),"")</f>
        <v/>
      </c>
      <c r="C201" s="16" t="str">
        <f t="array" ref="C201">IFERROR(INDEX(Таблица3[Серийный_№],SMALL(IF($B$2=Таблица3[Наименование_Точки_Учета],ROW(Таблица3[Серийный_№])-1,""),ROW()-1)),"")</f>
        <v/>
      </c>
    </row>
    <row r="202" spans="1:3" x14ac:dyDescent="0.2">
      <c r="A202" s="15" t="str">
        <f t="array" ref="A202">IFERROR(INDEX(Таблица3[Наименование_Точки_Учета],MATCH(0,COUNTIF(Лист3!$A$1:A201,Таблица3[Наименование_Точки_Учета]),0)),"")</f>
        <v/>
      </c>
      <c r="C202" s="16" t="str">
        <f t="array" ref="C202">IFERROR(INDEX(Таблица3[Серийный_№],SMALL(IF($B$2=Таблица3[Наименование_Точки_Учета],ROW(Таблица3[Серийный_№])-1,""),ROW()-1)),"")</f>
        <v/>
      </c>
    </row>
    <row r="203" spans="1:3" x14ac:dyDescent="0.2">
      <c r="A203" s="15" t="str">
        <f t="array" ref="A203">IFERROR(INDEX(Таблица3[Наименование_Точки_Учета],MATCH(0,COUNTIF(Лист3!$A$1:A202,Таблица3[Наименование_Точки_Учета]),0)),"")</f>
        <v/>
      </c>
      <c r="C203" s="16" t="str">
        <f t="array" ref="C203">IFERROR(INDEX(Таблица3[Серийный_№],SMALL(IF($B$2=Таблица3[Наименование_Точки_Учета],ROW(Таблица3[Серийный_№])-1,""),ROW()-1)),"")</f>
        <v/>
      </c>
    </row>
    <row r="204" spans="1:3" x14ac:dyDescent="0.2">
      <c r="A204" s="15" t="str">
        <f t="array" ref="A204">IFERROR(INDEX(Таблица3[Наименование_Точки_Учета],MATCH(0,COUNTIF(Лист3!$A$1:A203,Таблица3[Наименование_Точки_Учета]),0)),"")</f>
        <v/>
      </c>
      <c r="C204" s="16" t="str">
        <f t="array" ref="C204">IFERROR(INDEX(Таблица3[Серийный_№],SMALL(IF($B$2=Таблица3[Наименование_Точки_Учета],ROW(Таблица3[Серийный_№])-1,""),ROW()-1)),"")</f>
        <v/>
      </c>
    </row>
    <row r="205" spans="1:3" x14ac:dyDescent="0.2">
      <c r="A205" s="15" t="str">
        <f t="array" ref="A205">IFERROR(INDEX(Таблица3[Наименование_Точки_Учета],MATCH(0,COUNTIF(Лист3!$A$1:A204,Таблица3[Наименование_Точки_Учета]),0)),"")</f>
        <v/>
      </c>
      <c r="C205" s="16" t="str">
        <f t="array" ref="C205">IFERROR(INDEX(Таблица3[Серийный_№],SMALL(IF($B$2=Таблица3[Наименование_Точки_Учета],ROW(Таблица3[Серийный_№])-1,""),ROW()-1)),"")</f>
        <v/>
      </c>
    </row>
    <row r="206" spans="1:3" x14ac:dyDescent="0.2">
      <c r="A206" s="15" t="str">
        <f t="array" ref="A206">IFERROR(INDEX(Таблица3[Наименование_Точки_Учета],MATCH(0,COUNTIF(Лист3!$A$1:A205,Таблица3[Наименование_Точки_Учета]),0)),"")</f>
        <v/>
      </c>
      <c r="C206" s="16" t="str">
        <f t="array" ref="C206">IFERROR(INDEX(Таблица3[Серийный_№],SMALL(IF($B$2=Таблица3[Наименование_Точки_Учета],ROW(Таблица3[Серийный_№])-1,""),ROW()-1)),"")</f>
        <v/>
      </c>
    </row>
    <row r="207" spans="1:3" x14ac:dyDescent="0.2">
      <c r="A207" s="15" t="str">
        <f t="array" ref="A207">IFERROR(INDEX(Таблица3[Наименование_Точки_Учета],MATCH(0,COUNTIF(Лист3!$A$1:A206,Таблица3[Наименование_Точки_Учета]),0)),"")</f>
        <v/>
      </c>
      <c r="C207" s="16" t="str">
        <f t="array" ref="C207">IFERROR(INDEX(Таблица3[Серийный_№],SMALL(IF($B$2=Таблица3[Наименование_Точки_Учета],ROW(Таблица3[Серийный_№])-1,""),ROW()-1)),"")</f>
        <v/>
      </c>
    </row>
    <row r="208" spans="1:3" x14ac:dyDescent="0.2">
      <c r="A208" s="15" t="str">
        <f t="array" ref="A208">IFERROR(INDEX(Таблица3[Наименование_Точки_Учета],MATCH(0,COUNTIF(Лист3!$A$1:A207,Таблица3[Наименование_Точки_Учета]),0)),"")</f>
        <v/>
      </c>
      <c r="C208" s="16" t="str">
        <f t="array" ref="C208">IFERROR(INDEX(Таблица3[Серийный_№],SMALL(IF($B$2=Таблица3[Наименование_Точки_Учета],ROW(Таблица3[Серийный_№])-1,""),ROW()-1)),"")</f>
        <v/>
      </c>
    </row>
    <row r="209" spans="1:3" x14ac:dyDescent="0.2">
      <c r="A209" s="15" t="str">
        <f t="array" ref="A209">IFERROR(INDEX(Таблица3[Наименование_Точки_Учета],MATCH(0,COUNTIF(Лист3!$A$1:A208,Таблица3[Наименование_Точки_Учета]),0)),"")</f>
        <v/>
      </c>
      <c r="C209" s="16" t="str">
        <f t="array" ref="C209">IFERROR(INDEX(Таблица3[Серийный_№],SMALL(IF($B$2=Таблица3[Наименование_Точки_Учета],ROW(Таблица3[Серийный_№])-1,""),ROW()-1)),"")</f>
        <v/>
      </c>
    </row>
    <row r="210" spans="1:3" x14ac:dyDescent="0.2">
      <c r="A210" s="15" t="str">
        <f t="array" ref="A210">IFERROR(INDEX(Таблица3[Наименование_Точки_Учета],MATCH(0,COUNTIF(Лист3!$A$1:A209,Таблица3[Наименование_Точки_Учета]),0)),"")</f>
        <v/>
      </c>
      <c r="C210" s="16" t="str">
        <f t="array" ref="C210">IFERROR(INDEX(Таблица3[Серийный_№],SMALL(IF($B$2=Таблица3[Наименование_Точки_Учета],ROW(Таблица3[Серийный_№])-1,""),ROW()-1)),"")</f>
        <v/>
      </c>
    </row>
    <row r="211" spans="1:3" x14ac:dyDescent="0.2">
      <c r="A211" s="15" t="str">
        <f t="array" ref="A211">IFERROR(INDEX(Таблица3[Наименование_Точки_Учета],MATCH(0,COUNTIF(Лист3!$A$1:A210,Таблица3[Наименование_Точки_Учета]),0)),"")</f>
        <v/>
      </c>
      <c r="C211" s="16" t="str">
        <f t="array" ref="C211">IFERROR(INDEX(Таблица3[Серийный_№],SMALL(IF($B$2=Таблица3[Наименование_Точки_Учета],ROW(Таблица3[Серийный_№])-1,""),ROW()-1)),"")</f>
        <v/>
      </c>
    </row>
    <row r="212" spans="1:3" x14ac:dyDescent="0.2">
      <c r="A212" s="15" t="str">
        <f t="array" ref="A212">IFERROR(INDEX(Таблица3[Наименование_Точки_Учета],MATCH(0,COUNTIF(Лист3!$A$1:A211,Таблица3[Наименование_Точки_Учета]),0)),"")</f>
        <v/>
      </c>
      <c r="C212" s="16" t="str">
        <f t="array" ref="C212">IFERROR(INDEX(Таблица3[Серийный_№],SMALL(IF($B$2=Таблица3[Наименование_Точки_Учета],ROW(Таблица3[Серийный_№])-1,""),ROW()-1)),"")</f>
        <v/>
      </c>
    </row>
    <row r="213" spans="1:3" x14ac:dyDescent="0.2">
      <c r="A213" s="15" t="str">
        <f t="array" ref="A213">IFERROR(INDEX(Таблица3[Наименование_Точки_Учета],MATCH(0,COUNTIF(Лист3!$A$1:A212,Таблица3[Наименование_Точки_Учета]),0)),"")</f>
        <v/>
      </c>
      <c r="C213" s="16" t="str">
        <f t="array" ref="C213">IFERROR(INDEX(Таблица3[Серийный_№],SMALL(IF($B$2=Таблица3[Наименование_Точки_Учета],ROW(Таблица3[Серийный_№])-1,""),ROW()-1)),"")</f>
        <v/>
      </c>
    </row>
    <row r="214" spans="1:3" x14ac:dyDescent="0.2">
      <c r="A214" s="15" t="str">
        <f t="array" ref="A214">IFERROR(INDEX(Таблица3[Наименование_Точки_Учета],MATCH(0,COUNTIF(Лист3!$A$1:A213,Таблица3[Наименование_Точки_Учета]),0)),"")</f>
        <v/>
      </c>
      <c r="C214" s="16" t="str">
        <f t="array" ref="C214">IFERROR(INDEX(Таблица3[Серийный_№],SMALL(IF($B$2=Таблица3[Наименование_Точки_Учета],ROW(Таблица3[Серийный_№])-1,""),ROW()-1)),"")</f>
        <v/>
      </c>
    </row>
    <row r="215" spans="1:3" x14ac:dyDescent="0.2">
      <c r="A215" s="15" t="str">
        <f t="array" ref="A215">IFERROR(INDEX(Таблица3[Наименование_Точки_Учета],MATCH(0,COUNTIF(Лист3!$A$1:A214,Таблица3[Наименование_Точки_Учета]),0)),"")</f>
        <v/>
      </c>
      <c r="C215" s="16" t="str">
        <f t="array" ref="C215">IFERROR(INDEX(Таблица3[Серийный_№],SMALL(IF($B$2=Таблица3[Наименование_Точки_Учета],ROW(Таблица3[Серийный_№])-1,""),ROW()-1)),"")</f>
        <v/>
      </c>
    </row>
    <row r="216" spans="1:3" x14ac:dyDescent="0.2">
      <c r="A216" s="15" t="str">
        <f t="array" ref="A216">IFERROR(INDEX(Таблица3[Наименование_Точки_Учета],MATCH(0,COUNTIF(Лист3!$A$1:A215,Таблица3[Наименование_Точки_Учета]),0)),"")</f>
        <v/>
      </c>
      <c r="C216" s="16" t="str">
        <f t="array" ref="C216">IFERROR(INDEX(Таблица3[Серийный_№],SMALL(IF($B$2=Таблица3[Наименование_Точки_Учета],ROW(Таблица3[Серийный_№])-1,""),ROW()-1)),"")</f>
        <v/>
      </c>
    </row>
    <row r="217" spans="1:3" x14ac:dyDescent="0.2">
      <c r="A217" s="15" t="str">
        <f t="array" ref="A217">IFERROR(INDEX(Таблица3[Наименование_Точки_Учета],MATCH(0,COUNTIF(Лист3!$A$1:A216,Таблица3[Наименование_Точки_Учета]),0)),"")</f>
        <v/>
      </c>
      <c r="C217" s="16" t="str">
        <f t="array" ref="C217">IFERROR(INDEX(Таблица3[Серийный_№],SMALL(IF($B$2=Таблица3[Наименование_Точки_Учета],ROW(Таблица3[Серийный_№])-1,""),ROW()-1)),"")</f>
        <v/>
      </c>
    </row>
    <row r="218" spans="1:3" x14ac:dyDescent="0.2">
      <c r="A218" s="15" t="str">
        <f t="array" ref="A218">IFERROR(INDEX(Таблица3[Наименование_Точки_Учета],MATCH(0,COUNTIF(Лист3!$A$1:A217,Таблица3[Наименование_Точки_Учета]),0)),"")</f>
        <v/>
      </c>
      <c r="C218" s="16" t="str">
        <f t="array" ref="C218">IFERROR(INDEX(Таблица3[Серийный_№],SMALL(IF($B$2=Таблица3[Наименование_Точки_Учета],ROW(Таблица3[Серийный_№])-1,""),ROW()-1)),"")</f>
        <v/>
      </c>
    </row>
    <row r="219" spans="1:3" x14ac:dyDescent="0.2">
      <c r="A219" s="15" t="str">
        <f t="array" ref="A219">IFERROR(INDEX(Таблица3[Наименование_Точки_Учета],MATCH(0,COUNTIF(Лист3!$A$1:A218,Таблица3[Наименование_Точки_Учета]),0)),"")</f>
        <v/>
      </c>
      <c r="C219" s="16" t="str">
        <f t="array" ref="C219">IFERROR(INDEX(Таблица3[Серийный_№],SMALL(IF($B$2=Таблица3[Наименование_Точки_Учета],ROW(Таблица3[Серийный_№])-1,""),ROW()-1)),"")</f>
        <v/>
      </c>
    </row>
    <row r="220" spans="1:3" x14ac:dyDescent="0.2">
      <c r="A220" s="15" t="str">
        <f t="array" ref="A220">IFERROR(INDEX(Таблица3[Наименование_Точки_Учета],MATCH(0,COUNTIF(Лист3!$A$1:A219,Таблица3[Наименование_Точки_Учета]),0)),"")</f>
        <v/>
      </c>
      <c r="C220" s="16" t="str">
        <f t="array" ref="C220">IFERROR(INDEX(Таблица3[Серийный_№],SMALL(IF($B$2=Таблица3[Наименование_Точки_Учета],ROW(Таблица3[Серийный_№])-1,""),ROW()-1)),"")</f>
        <v/>
      </c>
    </row>
    <row r="221" spans="1:3" x14ac:dyDescent="0.2">
      <c r="A221" s="15" t="str">
        <f t="array" ref="A221">IFERROR(INDEX(Таблица3[Наименование_Точки_Учета],MATCH(0,COUNTIF(Лист3!$A$1:A220,Таблица3[Наименование_Точки_Учета]),0)),"")</f>
        <v/>
      </c>
      <c r="C221" s="16" t="str">
        <f t="array" ref="C221">IFERROR(INDEX(Таблица3[Серийный_№],SMALL(IF($B$2=Таблица3[Наименование_Точки_Учета],ROW(Таблица3[Серийный_№])-1,""),ROW()-1)),"")</f>
        <v/>
      </c>
    </row>
    <row r="222" spans="1:3" x14ac:dyDescent="0.2">
      <c r="A222" s="15" t="str">
        <f t="array" ref="A222">IFERROR(INDEX(Таблица3[Наименование_Точки_Учета],MATCH(0,COUNTIF(Лист3!$A$1:A221,Таблица3[Наименование_Точки_Учета]),0)),"")</f>
        <v/>
      </c>
      <c r="C222" s="16" t="str">
        <f t="array" ref="C222">IFERROR(INDEX(Таблица3[Серийный_№],SMALL(IF($B$2=Таблица3[Наименование_Точки_Учета],ROW(Таблица3[Серийный_№])-1,""),ROW()-1)),"")</f>
        <v/>
      </c>
    </row>
    <row r="223" spans="1:3" x14ac:dyDescent="0.2">
      <c r="A223" s="15" t="str">
        <f t="array" ref="A223">IFERROR(INDEX(Таблица3[Наименование_Точки_Учета],MATCH(0,COUNTIF(Лист3!$A$1:A222,Таблица3[Наименование_Точки_Учета]),0)),"")</f>
        <v/>
      </c>
      <c r="C223" s="16" t="str">
        <f t="array" ref="C223">IFERROR(INDEX(Таблица3[Серийный_№],SMALL(IF($B$2=Таблица3[Наименование_Точки_Учета],ROW(Таблица3[Серийный_№])-1,""),ROW()-1)),"")</f>
        <v/>
      </c>
    </row>
    <row r="224" spans="1:3" x14ac:dyDescent="0.2">
      <c r="A224" s="15" t="str">
        <f t="array" ref="A224">IFERROR(INDEX(Таблица3[Наименование_Точки_Учета],MATCH(0,COUNTIF(Лист3!$A$1:A223,Таблица3[Наименование_Точки_Учета]),0)),"")</f>
        <v/>
      </c>
      <c r="C224" s="16" t="str">
        <f t="array" ref="C224">IFERROR(INDEX(Таблица3[Серийный_№],SMALL(IF($B$2=Таблица3[Наименование_Точки_Учета],ROW(Таблица3[Серийный_№])-1,""),ROW()-1)),"")</f>
        <v/>
      </c>
    </row>
    <row r="225" spans="1:3" x14ac:dyDescent="0.2">
      <c r="A225" s="15" t="str">
        <f t="array" ref="A225">IFERROR(INDEX(Таблица3[Наименование_Точки_Учета],MATCH(0,COUNTIF(Лист3!$A$1:A224,Таблица3[Наименование_Точки_Учета]),0)),"")</f>
        <v/>
      </c>
      <c r="C225" s="16" t="str">
        <f t="array" ref="C225">IFERROR(INDEX(Таблица3[Серийный_№],SMALL(IF($B$2=Таблица3[Наименование_Точки_Учета],ROW(Таблица3[Серийный_№])-1,""),ROW()-1)),"")</f>
        <v/>
      </c>
    </row>
    <row r="226" spans="1:3" x14ac:dyDescent="0.2">
      <c r="A226" s="15" t="str">
        <f t="array" ref="A226">IFERROR(INDEX(Таблица3[Наименование_Точки_Учета],MATCH(0,COUNTIF(Лист3!$A$1:A225,Таблица3[Наименование_Точки_Учета]),0)),"")</f>
        <v/>
      </c>
      <c r="C226" s="16" t="str">
        <f t="array" ref="C226">IFERROR(INDEX(Таблица3[Серийный_№],SMALL(IF($B$2=Таблица3[Наименование_Точки_Учета],ROW(Таблица3[Серийный_№])-1,""),ROW()-1)),"")</f>
        <v/>
      </c>
    </row>
    <row r="227" spans="1:3" x14ac:dyDescent="0.2">
      <c r="A227" s="15" t="str">
        <f t="array" ref="A227">IFERROR(INDEX(Таблица3[Наименование_Точки_Учета],MATCH(0,COUNTIF(Лист3!$A$1:A226,Таблица3[Наименование_Точки_Учета]),0)),"")</f>
        <v/>
      </c>
      <c r="C227" s="16" t="str">
        <f t="array" ref="C227">IFERROR(INDEX(Таблица3[Серийный_№],SMALL(IF($B$2=Таблица3[Наименование_Точки_Учета],ROW(Таблица3[Серийный_№])-1,""),ROW()-1)),"")</f>
        <v/>
      </c>
    </row>
    <row r="228" spans="1:3" x14ac:dyDescent="0.2">
      <c r="A228" s="15" t="str">
        <f t="array" ref="A228">IFERROR(INDEX(Таблица3[Наименование_Точки_Учета],MATCH(0,COUNTIF(Лист3!$A$1:A227,Таблица3[Наименование_Точки_Учета]),0)),"")</f>
        <v/>
      </c>
      <c r="C228" s="16" t="str">
        <f t="array" ref="C228">IFERROR(INDEX(Таблица3[Серийный_№],SMALL(IF($B$2=Таблица3[Наименование_Точки_Учета],ROW(Таблица3[Серийный_№])-1,""),ROW()-1)),"")</f>
        <v/>
      </c>
    </row>
    <row r="229" spans="1:3" x14ac:dyDescent="0.2">
      <c r="A229" s="15" t="str">
        <f t="array" ref="A229">IFERROR(INDEX(Таблица3[Наименование_Точки_Учета],MATCH(0,COUNTIF(Лист3!$A$1:A228,Таблица3[Наименование_Точки_Учета]),0)),"")</f>
        <v/>
      </c>
      <c r="C229" s="16" t="str">
        <f t="array" ref="C229">IFERROR(INDEX(Таблица3[Серийный_№],SMALL(IF($B$2=Таблица3[Наименование_Точки_Учета],ROW(Таблица3[Серийный_№])-1,""),ROW()-1)),"")</f>
        <v/>
      </c>
    </row>
    <row r="230" spans="1:3" x14ac:dyDescent="0.2">
      <c r="A230" s="15" t="str">
        <f t="array" ref="A230">IFERROR(INDEX(Таблица3[Наименование_Точки_Учета],MATCH(0,COUNTIF(Лист3!$A$1:A229,Таблица3[Наименование_Точки_Учета]),0)),"")</f>
        <v/>
      </c>
      <c r="C230" s="16" t="str">
        <f t="array" ref="C230">IFERROR(INDEX(Таблица3[Серийный_№],SMALL(IF($B$2=Таблица3[Наименование_Точки_Учета],ROW(Таблица3[Серийный_№])-1,""),ROW()-1)),"")</f>
        <v/>
      </c>
    </row>
    <row r="231" spans="1:3" x14ac:dyDescent="0.2">
      <c r="A231" s="15" t="str">
        <f t="array" ref="A231">IFERROR(INDEX(Таблица3[Наименование_Точки_Учета],MATCH(0,COUNTIF(Лист3!$A$1:A230,Таблица3[Наименование_Точки_Учета]),0)),"")</f>
        <v/>
      </c>
      <c r="C231" s="16" t="str">
        <f t="array" ref="C231">IFERROR(INDEX(Таблица3[Серийный_№],SMALL(IF($B$2=Таблица3[Наименование_Точки_Учета],ROW(Таблица3[Серийный_№])-1,""),ROW()-1)),"")</f>
        <v/>
      </c>
    </row>
    <row r="232" spans="1:3" x14ac:dyDescent="0.2">
      <c r="A232" s="15" t="str">
        <f t="array" ref="A232">IFERROR(INDEX(Таблица3[Наименование_Точки_Учета],MATCH(0,COUNTIF(Лист3!$A$1:A231,Таблица3[Наименование_Точки_Учета]),0)),"")</f>
        <v/>
      </c>
      <c r="C232" s="16" t="str">
        <f t="array" ref="C232">IFERROR(INDEX(Таблица3[Серийный_№],SMALL(IF($B$2=Таблица3[Наименование_Точки_Учета],ROW(Таблица3[Серийный_№])-1,""),ROW()-1)),"")</f>
        <v/>
      </c>
    </row>
    <row r="233" spans="1:3" x14ac:dyDescent="0.2">
      <c r="A233" s="15" t="str">
        <f t="array" ref="A233">IFERROR(INDEX(Таблица3[Наименование_Точки_Учета],MATCH(0,COUNTIF(Лист3!$A$1:A232,Таблица3[Наименование_Точки_Учета]),0)),"")</f>
        <v/>
      </c>
      <c r="C233" s="16" t="str">
        <f t="array" ref="C233">IFERROR(INDEX(Таблица3[Серийный_№],SMALL(IF($B$2=Таблица3[Наименование_Точки_Учета],ROW(Таблица3[Серийный_№])-1,""),ROW()-1)),"")</f>
        <v/>
      </c>
    </row>
    <row r="234" spans="1:3" x14ac:dyDescent="0.2">
      <c r="A234" s="15" t="str">
        <f t="array" ref="A234">IFERROR(INDEX(Таблица3[Наименование_Точки_Учета],MATCH(0,COUNTIF(Лист3!$A$1:A233,Таблица3[Наименование_Точки_Учета]),0)),"")</f>
        <v/>
      </c>
      <c r="C234" s="16" t="str">
        <f t="array" ref="C234">IFERROR(INDEX(Таблица3[Серийный_№],SMALL(IF($B$2=Таблица3[Наименование_Точки_Учета],ROW(Таблица3[Серийный_№])-1,""),ROW()-1)),"")</f>
        <v/>
      </c>
    </row>
    <row r="235" spans="1:3" x14ac:dyDescent="0.2">
      <c r="A235" s="15" t="str">
        <f t="array" ref="A235">IFERROR(INDEX(Таблица3[Наименование_Точки_Учета],MATCH(0,COUNTIF(Лист3!$A$1:A234,Таблица3[Наименование_Точки_Учета]),0)),"")</f>
        <v/>
      </c>
      <c r="C235" s="16" t="str">
        <f t="array" ref="C235">IFERROR(INDEX(Таблица3[Серийный_№],SMALL(IF($B$2=Таблица3[Наименование_Точки_Учета],ROW(Таблица3[Серийный_№])-1,""),ROW()-1)),"")</f>
        <v/>
      </c>
    </row>
    <row r="236" spans="1:3" x14ac:dyDescent="0.2">
      <c r="A236" s="15" t="str">
        <f t="array" ref="A236">IFERROR(INDEX(Таблица3[Наименование_Точки_Учета],MATCH(0,COUNTIF(Лист3!$A$1:A235,Таблица3[Наименование_Точки_Учета]),0)),"")</f>
        <v/>
      </c>
      <c r="C236" s="16" t="str">
        <f t="array" ref="C236">IFERROR(INDEX(Таблица3[Серийный_№],SMALL(IF($B$2=Таблица3[Наименование_Точки_Учета],ROW(Таблица3[Серийный_№])-1,""),ROW()-1)),"")</f>
        <v/>
      </c>
    </row>
    <row r="237" spans="1:3" x14ac:dyDescent="0.2">
      <c r="A237" s="15" t="str">
        <f t="array" ref="A237">IFERROR(INDEX(Таблица3[Наименование_Точки_Учета],MATCH(0,COUNTIF(Лист3!$A$1:A236,Таблица3[Наименование_Точки_Учета]),0)),"")</f>
        <v/>
      </c>
      <c r="C237" s="16" t="str">
        <f t="array" ref="C237">IFERROR(INDEX(Таблица3[Серийный_№],SMALL(IF($B$2=Таблица3[Наименование_Точки_Учета],ROW(Таблица3[Серийный_№])-1,""),ROW()-1)),"")</f>
        <v/>
      </c>
    </row>
    <row r="238" spans="1:3" x14ac:dyDescent="0.2">
      <c r="A238" s="15" t="str">
        <f t="array" ref="A238">IFERROR(INDEX(Таблица3[Наименование_Точки_Учета],MATCH(0,COUNTIF(Лист3!$A$1:A237,Таблица3[Наименование_Точки_Учета]),0)),"")</f>
        <v/>
      </c>
      <c r="C238" s="16" t="str">
        <f t="array" ref="C238">IFERROR(INDEX(Таблица3[Серийный_№],SMALL(IF($B$2=Таблица3[Наименование_Точки_Учета],ROW(Таблица3[Серийный_№])-1,""),ROW()-1)),"")</f>
        <v/>
      </c>
    </row>
    <row r="239" spans="1:3" x14ac:dyDescent="0.2">
      <c r="A239" s="15" t="str">
        <f t="array" ref="A239">IFERROR(INDEX(Таблица3[Наименование_Точки_Учета],MATCH(0,COUNTIF(Лист3!$A$1:A238,Таблица3[Наименование_Точки_Учета]),0)),"")</f>
        <v/>
      </c>
      <c r="C239" s="16" t="str">
        <f t="array" ref="C239">IFERROR(INDEX(Таблица3[Серийный_№],SMALL(IF($B$2=Таблица3[Наименование_Точки_Учета],ROW(Таблица3[Серийный_№])-1,""),ROW()-1)),"")</f>
        <v/>
      </c>
    </row>
    <row r="240" spans="1:3" x14ac:dyDescent="0.2">
      <c r="A240" s="15" t="str">
        <f t="array" ref="A240">IFERROR(INDEX(Таблица3[Наименование_Точки_Учета],MATCH(0,COUNTIF(Лист3!$A$1:A239,Таблица3[Наименование_Точки_Учета]),0)),"")</f>
        <v/>
      </c>
      <c r="C240" s="16" t="str">
        <f t="array" ref="C240">IFERROR(INDEX(Таблица3[Серийный_№],SMALL(IF($B$2=Таблица3[Наименование_Точки_Учета],ROW(Таблица3[Серийный_№])-1,""),ROW()-1)),"")</f>
        <v/>
      </c>
    </row>
    <row r="241" spans="1:3" x14ac:dyDescent="0.2">
      <c r="A241" s="15" t="str">
        <f t="array" ref="A241">IFERROR(INDEX(Таблица3[Наименование_Точки_Учета],MATCH(0,COUNTIF(Лист3!$A$1:A240,Таблица3[Наименование_Точки_Учета]),0)),"")</f>
        <v/>
      </c>
      <c r="C241" s="16" t="str">
        <f t="array" ref="C241">IFERROR(INDEX(Таблица3[Серийный_№],SMALL(IF($B$2=Таблица3[Наименование_Точки_Учета],ROW(Таблица3[Серийный_№])-1,""),ROW()-1)),"")</f>
        <v/>
      </c>
    </row>
    <row r="242" spans="1:3" x14ac:dyDescent="0.2">
      <c r="A242" s="15" t="str">
        <f t="array" ref="A242">IFERROR(INDEX(Таблица3[Наименование_Точки_Учета],MATCH(0,COUNTIF(Лист3!$A$1:A241,Таблица3[Наименование_Точки_Учета]),0)),"")</f>
        <v/>
      </c>
      <c r="C242" s="16" t="str">
        <f t="array" ref="C242">IFERROR(INDEX(Таблица3[Серийный_№],SMALL(IF($B$2=Таблица3[Наименование_Точки_Учета],ROW(Таблица3[Серийный_№])-1,""),ROW()-1)),"")</f>
        <v/>
      </c>
    </row>
    <row r="243" spans="1:3" x14ac:dyDescent="0.2">
      <c r="A243" s="15" t="str">
        <f t="array" ref="A243">IFERROR(INDEX(Таблица3[Наименование_Точки_Учета],MATCH(0,COUNTIF(Лист3!$A$1:A242,Таблица3[Наименование_Точки_Учета]),0)),"")</f>
        <v/>
      </c>
      <c r="C243" s="16" t="str">
        <f t="array" ref="C243">IFERROR(INDEX(Таблица3[Серийный_№],SMALL(IF($B$2=Таблица3[Наименование_Точки_Учета],ROW(Таблица3[Серийный_№])-1,""),ROW()-1)),"")</f>
        <v/>
      </c>
    </row>
    <row r="244" spans="1:3" x14ac:dyDescent="0.2">
      <c r="A244" s="15" t="str">
        <f t="array" ref="A244">IFERROR(INDEX(Таблица3[Наименование_Точки_Учета],MATCH(0,COUNTIF(Лист3!$A$1:A243,Таблица3[Наименование_Точки_Учета]),0)),"")</f>
        <v/>
      </c>
      <c r="C244" s="16" t="str">
        <f t="array" ref="C244">IFERROR(INDEX(Таблица3[Серийный_№],SMALL(IF($B$2=Таблица3[Наименование_Точки_Учета],ROW(Таблица3[Серийный_№])-1,""),ROW()-1)),"")</f>
        <v/>
      </c>
    </row>
    <row r="245" spans="1:3" x14ac:dyDescent="0.2">
      <c r="A245" s="15" t="str">
        <f t="array" ref="A245">IFERROR(INDEX(Таблица3[Наименование_Точки_Учета],MATCH(0,COUNTIF(Лист3!$A$1:A244,Таблица3[Наименование_Точки_Учета]),0)),"")</f>
        <v/>
      </c>
      <c r="C245" s="16" t="str">
        <f t="array" ref="C245">IFERROR(INDEX(Таблица3[Серийный_№],SMALL(IF($B$2=Таблица3[Наименование_Точки_Учета],ROW(Таблица3[Серийный_№])-1,""),ROW()-1)),"")</f>
        <v/>
      </c>
    </row>
    <row r="246" spans="1:3" x14ac:dyDescent="0.2">
      <c r="A246" s="15" t="str">
        <f t="array" ref="A246">IFERROR(INDEX(Таблица3[Наименование_Точки_Учета],MATCH(0,COUNTIF(Лист3!$A$1:A245,Таблица3[Наименование_Точки_Учета]),0)),"")</f>
        <v/>
      </c>
      <c r="C246" s="16" t="str">
        <f t="array" ref="C246">IFERROR(INDEX(Таблица3[Серийный_№],SMALL(IF($B$2=Таблица3[Наименование_Точки_Учета],ROW(Таблица3[Серийный_№])-1,""),ROW()-1)),"")</f>
        <v/>
      </c>
    </row>
    <row r="247" spans="1:3" x14ac:dyDescent="0.2">
      <c r="A247" s="15" t="str">
        <f t="array" ref="A247">IFERROR(INDEX(Таблица3[Наименование_Точки_Учета],MATCH(0,COUNTIF(Лист3!$A$1:A246,Таблица3[Наименование_Точки_Учета]),0)),"")</f>
        <v/>
      </c>
      <c r="C247" s="16" t="str">
        <f t="array" ref="C247">IFERROR(INDEX(Таблица3[Серийный_№],SMALL(IF($B$2=Таблица3[Наименование_Точки_Учета],ROW(Таблица3[Серийный_№])-1,""),ROW()-1)),"")</f>
        <v/>
      </c>
    </row>
    <row r="248" spans="1:3" x14ac:dyDescent="0.2">
      <c r="A248" s="15" t="str">
        <f t="array" ref="A248">IFERROR(INDEX(Таблица3[Наименование_Точки_Учета],MATCH(0,COUNTIF(Лист3!$A$1:A247,Таблица3[Наименование_Точки_Учета]),0)),"")</f>
        <v/>
      </c>
      <c r="C248" s="16" t="str">
        <f t="array" ref="C248">IFERROR(INDEX(Таблица3[Серийный_№],SMALL(IF($B$2=Таблица3[Наименование_Точки_Учета],ROW(Таблица3[Серийный_№])-1,""),ROW()-1)),"")</f>
        <v/>
      </c>
    </row>
    <row r="249" spans="1:3" x14ac:dyDescent="0.2">
      <c r="A249" s="15" t="str">
        <f t="array" ref="A249">IFERROR(INDEX(Таблица3[Наименование_Точки_Учета],MATCH(0,COUNTIF(Лист3!$A$1:A248,Таблица3[Наименование_Точки_Учета]),0)),"")</f>
        <v/>
      </c>
      <c r="C249" s="16" t="str">
        <f t="array" ref="C249">IFERROR(INDEX(Таблица3[Серийный_№],SMALL(IF($B$2=Таблица3[Наименование_Точки_Учета],ROW(Таблица3[Серийный_№])-1,""),ROW()-1)),"")</f>
        <v/>
      </c>
    </row>
    <row r="250" spans="1:3" x14ac:dyDescent="0.2">
      <c r="A250" s="15" t="str">
        <f t="array" ref="A250">IFERROR(INDEX(Таблица3[Наименование_Точки_Учета],MATCH(0,COUNTIF(Лист3!$A$1:A249,Таблица3[Наименование_Точки_Учета]),0)),"")</f>
        <v/>
      </c>
      <c r="C250" s="16" t="str">
        <f t="array" ref="C250">IFERROR(INDEX(Таблица3[Серийный_№],SMALL(IF($B$2=Таблица3[Наименование_Точки_Учета],ROW(Таблица3[Серийный_№])-1,""),ROW()-1)),"")</f>
        <v/>
      </c>
    </row>
    <row r="251" spans="1:3" x14ac:dyDescent="0.2">
      <c r="A251" s="15" t="str">
        <f t="array" ref="A251">IFERROR(INDEX(Таблица3[Наименование_Точки_Учета],MATCH(0,COUNTIF(Лист3!$A$1:A250,Таблица3[Наименование_Точки_Учета]),0)),"")</f>
        <v/>
      </c>
      <c r="C251" s="16" t="str">
        <f t="array" ref="C251">IFERROR(INDEX(Таблица3[Серийный_№],SMALL(IF($B$2=Таблица3[Наименование_Точки_Учета],ROW(Таблица3[Серийный_№])-1,""),ROW()-1)),"")</f>
        <v/>
      </c>
    </row>
    <row r="252" spans="1:3" x14ac:dyDescent="0.2">
      <c r="A252" s="15" t="str">
        <f t="array" ref="A252">IFERROR(INDEX(Таблица3[Наименование_Точки_Учета],MATCH(0,COUNTIF(Лист3!$A$1:A251,Таблица3[Наименование_Точки_Учета]),0)),"")</f>
        <v/>
      </c>
      <c r="C252" s="16" t="str">
        <f t="array" ref="C252">IFERROR(INDEX(Таблица3[Серийный_№],SMALL(IF($B$2=Таблица3[Наименование_Точки_Учета],ROW(Таблица3[Серийный_№])-1,""),ROW()-1)),"")</f>
        <v/>
      </c>
    </row>
    <row r="253" spans="1:3" x14ac:dyDescent="0.2">
      <c r="A253" s="15" t="str">
        <f t="array" ref="A253">IFERROR(INDEX(Таблица3[Наименование_Точки_Учета],MATCH(0,COUNTIF(Лист3!$A$1:A252,Таблица3[Наименование_Точки_Учета]),0)),"")</f>
        <v/>
      </c>
      <c r="C253" s="16" t="str">
        <f t="array" ref="C253">IFERROR(INDEX(Таблица3[Серийный_№],SMALL(IF($B$2=Таблица3[Наименование_Точки_Учета],ROW(Таблица3[Серийный_№])-1,""),ROW()-1)),"")</f>
        <v/>
      </c>
    </row>
    <row r="254" spans="1:3" x14ac:dyDescent="0.2">
      <c r="A254" s="15" t="str">
        <f t="array" ref="A254">IFERROR(INDEX(Таблица3[Наименование_Точки_Учета],MATCH(0,COUNTIF(Лист3!$A$1:A253,Таблица3[Наименование_Точки_Учета]),0)),"")</f>
        <v/>
      </c>
      <c r="C254" s="16" t="str">
        <f t="array" ref="C254">IFERROR(INDEX(Таблица3[Серийный_№],SMALL(IF($B$2=Таблица3[Наименование_Точки_Учета],ROW(Таблица3[Серийный_№])-1,""),ROW()-1)),"")</f>
        <v/>
      </c>
    </row>
    <row r="255" spans="1:3" x14ac:dyDescent="0.2">
      <c r="A255" s="15" t="str">
        <f t="array" ref="A255">IFERROR(INDEX(Таблица3[Наименование_Точки_Учета],MATCH(0,COUNTIF(Лист3!$A$1:A254,Таблица3[Наименование_Точки_Учета]),0)),"")</f>
        <v/>
      </c>
      <c r="C255" s="16" t="str">
        <f t="array" ref="C255">IFERROR(INDEX(Таблица3[Серийный_№],SMALL(IF($B$2=Таблица3[Наименование_Точки_Учета],ROW(Таблица3[Серийный_№])-1,""),ROW()-1)),"")</f>
        <v/>
      </c>
    </row>
    <row r="256" spans="1:3" x14ac:dyDescent="0.2">
      <c r="A256" s="15" t="str">
        <f t="array" ref="A256">IFERROR(INDEX(Таблица3[Наименование_Точки_Учета],MATCH(0,COUNTIF(Лист3!$A$1:A255,Таблица3[Наименование_Точки_Учета]),0)),"")</f>
        <v/>
      </c>
      <c r="C256" s="16" t="str">
        <f t="array" ref="C256">IFERROR(INDEX(Таблица3[Серийный_№],SMALL(IF($B$2=Таблица3[Наименование_Точки_Учета],ROW(Таблица3[Серийный_№])-1,""),ROW()-1)),"")</f>
        <v/>
      </c>
    </row>
    <row r="257" spans="1:3" x14ac:dyDescent="0.2">
      <c r="A257" s="15" t="str">
        <f t="array" ref="A257">IFERROR(INDEX(Таблица3[Наименование_Точки_Учета],MATCH(0,COUNTIF(Лист3!$A$1:A256,Таблица3[Наименование_Точки_Учета]),0)),"")</f>
        <v/>
      </c>
      <c r="C257" s="16" t="str">
        <f t="array" ref="C257">IFERROR(INDEX(Таблица3[Серийный_№],SMALL(IF($B$2=Таблица3[Наименование_Точки_Учета],ROW(Таблица3[Серийный_№])-1,""),ROW()-1)),"")</f>
        <v/>
      </c>
    </row>
    <row r="258" spans="1:3" x14ac:dyDescent="0.2">
      <c r="A258" s="15" t="str">
        <f t="array" ref="A258">IFERROR(INDEX(Таблица3[Наименование_Точки_Учета],MATCH(0,COUNTIF(Лист3!$A$1:A257,Таблица3[Наименование_Точки_Учета]),0)),"")</f>
        <v/>
      </c>
      <c r="C258" s="16" t="str">
        <f t="array" ref="C258">IFERROR(INDEX(Таблица3[Серийный_№],SMALL(IF($B$2=Таблица3[Наименование_Точки_Учета],ROW(Таблица3[Серийный_№])-1,""),ROW()-1)),"")</f>
        <v/>
      </c>
    </row>
    <row r="259" spans="1:3" x14ac:dyDescent="0.2">
      <c r="A259" s="15" t="str">
        <f t="array" ref="A259">IFERROR(INDEX(Таблица3[Наименование_Точки_Учета],MATCH(0,COUNTIF(Лист3!$A$1:A258,Таблица3[Наименование_Точки_Учета]),0)),"")</f>
        <v/>
      </c>
      <c r="C259" s="16" t="str">
        <f t="array" ref="C259">IFERROR(INDEX(Таблица3[Серийный_№],SMALL(IF($B$2=Таблица3[Наименование_Точки_Учета],ROW(Таблица3[Серийный_№])-1,""),ROW()-1)),"")</f>
        <v/>
      </c>
    </row>
    <row r="260" spans="1:3" x14ac:dyDescent="0.2">
      <c r="A260" s="15" t="str">
        <f t="array" ref="A260">IFERROR(INDEX(Таблица3[Наименование_Точки_Учета],MATCH(0,COUNTIF(Лист3!$A$1:A259,Таблица3[Наименование_Точки_Учета]),0)),"")</f>
        <v/>
      </c>
      <c r="C260" s="16" t="str">
        <f t="array" ref="C260">IFERROR(INDEX(Таблица3[Серийный_№],SMALL(IF($B$2=Таблица3[Наименование_Точки_Учета],ROW(Таблица3[Серийный_№])-1,""),ROW()-1)),"")</f>
        <v/>
      </c>
    </row>
    <row r="261" spans="1:3" x14ac:dyDescent="0.2">
      <c r="A261" s="15" t="str">
        <f t="array" ref="A261">IFERROR(INDEX(Таблица3[Наименование_Точки_Учета],MATCH(0,COUNTIF(Лист3!$A$1:A260,Таблица3[Наименование_Точки_Учета]),0)),"")</f>
        <v/>
      </c>
      <c r="C261" s="16" t="str">
        <f t="array" ref="C261">IFERROR(INDEX(Таблица3[Серийный_№],SMALL(IF($B$2=Таблица3[Наименование_Точки_Учета],ROW(Таблица3[Серийный_№])-1,""),ROW()-1)),"")</f>
        <v/>
      </c>
    </row>
    <row r="262" spans="1:3" x14ac:dyDescent="0.2">
      <c r="A262" s="15" t="str">
        <f t="array" ref="A262">IFERROR(INDEX(Таблица3[Наименование_Точки_Учета],MATCH(0,COUNTIF(Лист3!$A$1:A261,Таблица3[Наименование_Точки_Учета]),0)),"")</f>
        <v/>
      </c>
      <c r="C262" s="16" t="str">
        <f t="array" ref="C262">IFERROR(INDEX(Таблица3[Серийный_№],SMALL(IF($B$2=Таблица3[Наименование_Точки_Учета],ROW(Таблица3[Серийный_№])-1,""),ROW()-1)),"")</f>
        <v/>
      </c>
    </row>
    <row r="263" spans="1:3" x14ac:dyDescent="0.2">
      <c r="A263" s="15" t="str">
        <f t="array" ref="A263">IFERROR(INDEX(Таблица3[Наименование_Точки_Учета],MATCH(0,COUNTIF(Лист3!$A$1:A262,Таблица3[Наименование_Точки_Учета]),0)),"")</f>
        <v/>
      </c>
      <c r="C263" s="16" t="str">
        <f t="array" ref="C263">IFERROR(INDEX(Таблица3[Серийный_№],SMALL(IF($B$2=Таблица3[Наименование_Точки_Учета],ROW(Таблица3[Серийный_№])-1,""),ROW()-1)),"")</f>
        <v/>
      </c>
    </row>
    <row r="264" spans="1:3" x14ac:dyDescent="0.2">
      <c r="A264" s="15" t="str">
        <f t="array" ref="A264">IFERROR(INDEX(Таблица3[Наименование_Точки_Учета],MATCH(0,COUNTIF(Лист3!$A$1:A263,Таблица3[Наименование_Точки_Учета]),0)),"")</f>
        <v/>
      </c>
      <c r="C264" s="16" t="str">
        <f t="array" ref="C264">IFERROR(INDEX(Таблица3[Серийный_№],SMALL(IF($B$2=Таблица3[Наименование_Точки_Учета],ROW(Таблица3[Серийный_№])-1,""),ROW()-1)),"")</f>
        <v/>
      </c>
    </row>
    <row r="265" spans="1:3" x14ac:dyDescent="0.2">
      <c r="A265" s="15" t="str">
        <f t="array" ref="A265">IFERROR(INDEX(Таблица3[Наименование_Точки_Учета],MATCH(0,COUNTIF(Лист3!$A$1:A264,Таблица3[Наименование_Точки_Учета]),0)),"")</f>
        <v/>
      </c>
      <c r="C265" s="16" t="str">
        <f t="array" ref="C265">IFERROR(INDEX(Таблица3[Серийный_№],SMALL(IF($B$2=Таблица3[Наименование_Точки_Учета],ROW(Таблица3[Серийный_№])-1,""),ROW()-1)),"")</f>
        <v/>
      </c>
    </row>
    <row r="266" spans="1:3" x14ac:dyDescent="0.2">
      <c r="A266" s="15" t="str">
        <f t="array" ref="A266">IFERROR(INDEX(Таблица3[Наименование_Точки_Учета],MATCH(0,COUNTIF(Лист3!$A$1:A265,Таблица3[Наименование_Точки_Учета]),0)),"")</f>
        <v/>
      </c>
      <c r="C266" s="16" t="str">
        <f t="array" ref="C266">IFERROR(INDEX(Таблица3[Серийный_№],SMALL(IF($B$2=Таблица3[Наименование_Точки_Учета],ROW(Таблица3[Серийный_№])-1,""),ROW()-1)),"")</f>
        <v/>
      </c>
    </row>
    <row r="267" spans="1:3" x14ac:dyDescent="0.2">
      <c r="A267" s="15" t="str">
        <f t="array" ref="A267">IFERROR(INDEX(Таблица3[Наименование_Точки_Учета],MATCH(0,COUNTIF(Лист3!$A$1:A266,Таблица3[Наименование_Точки_Учета]),0)),"")</f>
        <v/>
      </c>
      <c r="C267" s="16" t="str">
        <f t="array" ref="C267">IFERROR(INDEX(Таблица3[Серийный_№],SMALL(IF($B$2=Таблица3[Наименование_Точки_Учета],ROW(Таблица3[Серийный_№])-1,""),ROW()-1)),"")</f>
        <v/>
      </c>
    </row>
    <row r="268" spans="1:3" x14ac:dyDescent="0.2">
      <c r="A268" s="15" t="str">
        <f t="array" ref="A268">IFERROR(INDEX(Таблица3[Наименование_Точки_Учета],MATCH(0,COUNTIF(Лист3!$A$1:A267,Таблица3[Наименование_Точки_Учета]),0)),"")</f>
        <v/>
      </c>
      <c r="C268" s="16" t="str">
        <f t="array" ref="C268">IFERROR(INDEX(Таблица3[Серийный_№],SMALL(IF($B$2=Таблица3[Наименование_Точки_Учета],ROW(Таблица3[Серийный_№])-1,""),ROW()-1)),"")</f>
        <v/>
      </c>
    </row>
    <row r="269" spans="1:3" x14ac:dyDescent="0.2">
      <c r="A269" s="15" t="str">
        <f t="array" ref="A269">IFERROR(INDEX(Таблица3[Наименование_Точки_Учета],MATCH(0,COUNTIF(Лист3!$A$1:A268,Таблица3[Наименование_Точки_Учета]),0)),"")</f>
        <v/>
      </c>
      <c r="C269" s="16" t="str">
        <f t="array" ref="C269">IFERROR(INDEX(Таблица3[Серийный_№],SMALL(IF($B$2=Таблица3[Наименование_Точки_Учета],ROW(Таблица3[Серийный_№])-1,""),ROW()-1)),"")</f>
        <v/>
      </c>
    </row>
    <row r="270" spans="1:3" x14ac:dyDescent="0.2">
      <c r="A270" s="15" t="str">
        <f t="array" ref="A270">IFERROR(INDEX(Таблица3[Наименование_Точки_Учета],MATCH(0,COUNTIF(Лист3!$A$1:A269,Таблица3[Наименование_Точки_Учета]),0)),"")</f>
        <v/>
      </c>
      <c r="C270" s="16" t="str">
        <f t="array" ref="C270">IFERROR(INDEX(Таблица3[Серийный_№],SMALL(IF($B$2=Таблица3[Наименование_Точки_Учета],ROW(Таблица3[Серийный_№])-1,""),ROW()-1)),"")</f>
        <v/>
      </c>
    </row>
    <row r="271" spans="1:3" x14ac:dyDescent="0.2">
      <c r="A271" s="15" t="str">
        <f t="array" ref="A271">IFERROR(INDEX(Таблица3[Наименование_Точки_Учета],MATCH(0,COUNTIF(Лист3!$A$1:A270,Таблица3[Наименование_Точки_Учета]),0)),"")</f>
        <v/>
      </c>
      <c r="C271" s="16" t="str">
        <f t="array" ref="C271">IFERROR(INDEX(Таблица3[Серийный_№],SMALL(IF($B$2=Таблица3[Наименование_Точки_Учета],ROW(Таблица3[Серийный_№])-1,""),ROW()-1)),"")</f>
        <v/>
      </c>
    </row>
    <row r="272" spans="1:3" x14ac:dyDescent="0.2">
      <c r="A272" s="15" t="str">
        <f t="array" ref="A272">IFERROR(INDEX(Таблица3[Наименование_Точки_Учета],MATCH(0,COUNTIF(Лист3!$A$1:A271,Таблица3[Наименование_Точки_Учета]),0)),"")</f>
        <v/>
      </c>
      <c r="C272" s="16" t="str">
        <f t="array" ref="C272">IFERROR(INDEX(Таблица3[Серийный_№],SMALL(IF($B$2=Таблица3[Наименование_Точки_Учета],ROW(Таблица3[Серийный_№])-1,""),ROW()-1)),"")</f>
        <v/>
      </c>
    </row>
    <row r="273" spans="1:3" x14ac:dyDescent="0.2">
      <c r="A273" s="15" t="str">
        <f t="array" ref="A273">IFERROR(INDEX(Таблица3[Наименование_Точки_Учета],MATCH(0,COUNTIF(Лист3!$A$1:A272,Таблица3[Наименование_Точки_Учета]),0)),"")</f>
        <v/>
      </c>
      <c r="C273" s="16" t="str">
        <f t="array" ref="C273">IFERROR(INDEX(Таблица3[Серийный_№],SMALL(IF($B$2=Таблица3[Наименование_Точки_Учета],ROW(Таблица3[Серийный_№])-1,""),ROW()-1)),"")</f>
        <v/>
      </c>
    </row>
    <row r="274" spans="1:3" x14ac:dyDescent="0.2">
      <c r="A274" s="15" t="str">
        <f t="array" ref="A274">IFERROR(INDEX(Таблица3[Наименование_Точки_Учета],MATCH(0,COUNTIF(Лист3!$A$1:A273,Таблица3[Наименование_Точки_Учета]),0)),"")</f>
        <v/>
      </c>
      <c r="C274" s="16" t="str">
        <f t="array" ref="C274">IFERROR(INDEX(Таблица3[Серийный_№],SMALL(IF($B$2=Таблица3[Наименование_Точки_Учета],ROW(Таблица3[Серийный_№])-1,""),ROW()-1)),"")</f>
        <v/>
      </c>
    </row>
    <row r="275" spans="1:3" x14ac:dyDescent="0.2">
      <c r="A275" s="15" t="str">
        <f t="array" ref="A275">IFERROR(INDEX(Таблица3[Наименование_Точки_Учета],MATCH(0,COUNTIF(Лист3!$A$1:A274,Таблица3[Наименование_Точки_Учета]),0)),"")</f>
        <v/>
      </c>
      <c r="C275" s="16" t="str">
        <f t="array" ref="C275">IFERROR(INDEX(Таблица3[Серийный_№],SMALL(IF($B$2=Таблица3[Наименование_Точки_Учета],ROW(Таблица3[Серийный_№])-1,""),ROW()-1)),"")</f>
        <v/>
      </c>
    </row>
    <row r="276" spans="1:3" x14ac:dyDescent="0.2">
      <c r="A276" s="15" t="str">
        <f t="array" ref="A276">IFERROR(INDEX(Таблица3[Наименование_Точки_Учета],MATCH(0,COUNTIF(Лист3!$A$1:A275,Таблица3[Наименование_Точки_Учета]),0)),"")</f>
        <v/>
      </c>
      <c r="C276" s="16" t="str">
        <f t="array" ref="C276">IFERROR(INDEX(Таблица3[Серийный_№],SMALL(IF($B$2=Таблица3[Наименование_Точки_Учета],ROW(Таблица3[Серийный_№])-1,""),ROW()-1)),"")</f>
        <v/>
      </c>
    </row>
    <row r="277" spans="1:3" x14ac:dyDescent="0.2">
      <c r="A277" s="15" t="str">
        <f t="array" ref="A277">IFERROR(INDEX(Таблица3[Наименование_Точки_Учета],MATCH(0,COUNTIF(Лист3!$A$1:A276,Таблица3[Наименование_Точки_Учета]),0)),"")</f>
        <v/>
      </c>
      <c r="C277" s="16" t="str">
        <f t="array" ref="C277">IFERROR(INDEX(Таблица3[Серийный_№],SMALL(IF($B$2=Таблица3[Наименование_Точки_Учета],ROW(Таблица3[Серийный_№])-1,""),ROW()-1)),"")</f>
        <v/>
      </c>
    </row>
    <row r="278" spans="1:3" x14ac:dyDescent="0.2">
      <c r="A278" s="15" t="str">
        <f t="array" ref="A278">IFERROR(INDEX(Таблица3[Наименование_Точки_Учета],MATCH(0,COUNTIF(Лист3!$A$1:A277,Таблица3[Наименование_Точки_Учета]),0)),"")</f>
        <v/>
      </c>
      <c r="C278" s="16" t="str">
        <f t="array" ref="C278">IFERROR(INDEX(Таблица3[Серийный_№],SMALL(IF($B$2=Таблица3[Наименование_Точки_Учета],ROW(Таблица3[Серийный_№])-1,""),ROW()-1)),"")</f>
        <v/>
      </c>
    </row>
    <row r="279" spans="1:3" x14ac:dyDescent="0.2">
      <c r="A279" s="15" t="str">
        <f t="array" ref="A279">IFERROR(INDEX(Таблица3[Наименование_Точки_Учета],MATCH(0,COUNTIF(Лист3!$A$1:A278,Таблица3[Наименование_Точки_Учета]),0)),"")</f>
        <v/>
      </c>
      <c r="C279" s="16" t="str">
        <f t="array" ref="C279">IFERROR(INDEX(Таблица3[Серийный_№],SMALL(IF($B$2=Таблица3[Наименование_Точки_Учета],ROW(Таблица3[Серийный_№])-1,""),ROW()-1)),"")</f>
        <v/>
      </c>
    </row>
    <row r="280" spans="1:3" x14ac:dyDescent="0.2">
      <c r="A280" s="15" t="str">
        <f t="array" ref="A280">IFERROR(INDEX(Таблица3[Наименование_Точки_Учета],MATCH(0,COUNTIF(Лист3!$A$1:A279,Таблица3[Наименование_Точки_Учета]),0)),"")</f>
        <v/>
      </c>
      <c r="C280" s="16" t="str">
        <f t="array" ref="C280">IFERROR(INDEX(Таблица3[Серийный_№],SMALL(IF($B$2=Таблица3[Наименование_Точки_Учета],ROW(Таблица3[Серийный_№])-1,""),ROW()-1)),"")</f>
        <v/>
      </c>
    </row>
    <row r="281" spans="1:3" x14ac:dyDescent="0.2">
      <c r="A281" s="15" t="str">
        <f t="array" ref="A281">IFERROR(INDEX(Таблица3[Наименование_Точки_Учета],MATCH(0,COUNTIF(Лист3!$A$1:A280,Таблица3[Наименование_Точки_Учета]),0)),"")</f>
        <v/>
      </c>
      <c r="C281" s="16" t="str">
        <f t="array" ref="C281">IFERROR(INDEX(Таблица3[Серийный_№],SMALL(IF($B$2=Таблица3[Наименование_Точки_Учета],ROW(Таблица3[Серийный_№])-1,""),ROW()-1)),"")</f>
        <v/>
      </c>
    </row>
    <row r="282" spans="1:3" x14ac:dyDescent="0.2">
      <c r="A282" s="15" t="str">
        <f t="array" ref="A282">IFERROR(INDEX(Таблица3[Наименование_Точки_Учета],MATCH(0,COUNTIF(Лист3!$A$1:A281,Таблица3[Наименование_Точки_Учета]),0)),"")</f>
        <v/>
      </c>
      <c r="C282" s="16" t="str">
        <f t="array" ref="C282">IFERROR(INDEX(Таблица3[Серийный_№],SMALL(IF($B$2=Таблица3[Наименование_Точки_Учета],ROW(Таблица3[Серийный_№])-1,""),ROW()-1)),"")</f>
        <v/>
      </c>
    </row>
    <row r="283" spans="1:3" x14ac:dyDescent="0.2">
      <c r="A283" s="15" t="str">
        <f t="array" ref="A283">IFERROR(INDEX(Таблица3[Наименование_Точки_Учета],MATCH(0,COUNTIF(Лист3!$A$1:A282,Таблица3[Наименование_Точки_Учета]),0)),"")</f>
        <v/>
      </c>
      <c r="C283" s="16" t="str">
        <f t="array" ref="C283">IFERROR(INDEX(Таблица3[Серийный_№],SMALL(IF($B$2=Таблица3[Наименование_Точки_Учета],ROW(Таблица3[Серийный_№])-1,""),ROW()-1)),"")</f>
        <v/>
      </c>
    </row>
    <row r="284" spans="1:3" x14ac:dyDescent="0.2">
      <c r="A284" s="15" t="str">
        <f t="array" ref="A284">IFERROR(INDEX(Таблица3[Наименование_Точки_Учета],MATCH(0,COUNTIF(Лист3!$A$1:A283,Таблица3[Наименование_Точки_Учета]),0)),"")</f>
        <v/>
      </c>
      <c r="C284" s="16" t="str">
        <f t="array" ref="C284">IFERROR(INDEX(Таблица3[Серийный_№],SMALL(IF($B$2=Таблица3[Наименование_Точки_Учета],ROW(Таблица3[Серийный_№])-1,""),ROW()-1)),"")</f>
        <v/>
      </c>
    </row>
    <row r="285" spans="1:3" x14ac:dyDescent="0.2">
      <c r="A285" s="15" t="str">
        <f t="array" ref="A285">IFERROR(INDEX(Таблица3[Наименование_Точки_Учета],MATCH(0,COUNTIF(Лист3!$A$1:A284,Таблица3[Наименование_Точки_Учета]),0)),"")</f>
        <v/>
      </c>
      <c r="C285" s="16" t="str">
        <f t="array" ref="C285">IFERROR(INDEX(Таблица3[Серийный_№],SMALL(IF($B$2=Таблица3[Наименование_Точки_Учета],ROW(Таблица3[Серийный_№])-1,""),ROW()-1)),"")</f>
        <v/>
      </c>
    </row>
    <row r="286" spans="1:3" x14ac:dyDescent="0.2">
      <c r="A286" s="15" t="str">
        <f t="array" ref="A286">IFERROR(INDEX(Таблица3[Наименование_Точки_Учета],MATCH(0,COUNTIF(Лист3!$A$1:A285,Таблица3[Наименование_Точки_Учета]),0)),"")</f>
        <v/>
      </c>
      <c r="C286" s="16" t="str">
        <f t="array" ref="C286">IFERROR(INDEX(Таблица3[Серийный_№],SMALL(IF($B$2=Таблица3[Наименование_Точки_Учета],ROW(Таблица3[Серийный_№])-1,""),ROW()-1)),"")</f>
        <v/>
      </c>
    </row>
    <row r="287" spans="1:3" x14ac:dyDescent="0.2">
      <c r="A287" s="15" t="str">
        <f t="array" ref="A287">IFERROR(INDEX(Таблица3[Наименование_Точки_Учета],MATCH(0,COUNTIF(Лист3!$A$1:A286,Таблица3[Наименование_Точки_Учета]),0)),"")</f>
        <v/>
      </c>
      <c r="C287" s="16" t="str">
        <f t="array" ref="C287">IFERROR(INDEX(Таблица3[Серийный_№],SMALL(IF($B$2=Таблица3[Наименование_Точки_Учета],ROW(Таблица3[Серийный_№])-1,""),ROW()-1)),"")</f>
        <v/>
      </c>
    </row>
    <row r="288" spans="1:3" x14ac:dyDescent="0.2">
      <c r="A288" s="15" t="str">
        <f t="array" ref="A288">IFERROR(INDEX(Таблица3[Наименование_Точки_Учета],MATCH(0,COUNTIF(Лист3!$A$1:A287,Таблица3[Наименование_Точки_Учета]),0)),"")</f>
        <v/>
      </c>
      <c r="C288" s="16" t="str">
        <f t="array" ref="C288">IFERROR(INDEX(Таблица3[Серийный_№],SMALL(IF($B$2=Таблица3[Наименование_Точки_Учета],ROW(Таблица3[Серийный_№])-1,""),ROW()-1)),"")</f>
        <v/>
      </c>
    </row>
    <row r="289" spans="1:3" x14ac:dyDescent="0.2">
      <c r="A289" s="15" t="str">
        <f t="array" ref="A289">IFERROR(INDEX(Таблица3[Наименование_Точки_Учета],MATCH(0,COUNTIF(Лист3!$A$1:A288,Таблица3[Наименование_Точки_Учета]),0)),"")</f>
        <v/>
      </c>
      <c r="C289" s="16" t="str">
        <f t="array" ref="C289">IFERROR(INDEX(Таблица3[Серийный_№],SMALL(IF($B$2=Таблица3[Наименование_Точки_Учета],ROW(Таблица3[Серийный_№])-1,""),ROW()-1)),"")</f>
        <v/>
      </c>
    </row>
    <row r="290" spans="1:3" x14ac:dyDescent="0.2">
      <c r="A290" s="15" t="str">
        <f t="array" ref="A290">IFERROR(INDEX(Таблица3[Наименование_Точки_Учета],MATCH(0,COUNTIF(Лист3!$A$1:A289,Таблица3[Наименование_Точки_Учета]),0)),"")</f>
        <v/>
      </c>
      <c r="C290" s="16" t="str">
        <f t="array" ref="C290">IFERROR(INDEX(Таблица3[Серийный_№],SMALL(IF($B$2=Таблица3[Наименование_Точки_Учета],ROW(Таблица3[Серийный_№])-1,""),ROW()-1)),"")</f>
        <v/>
      </c>
    </row>
    <row r="291" spans="1:3" x14ac:dyDescent="0.2">
      <c r="A291" s="15" t="str">
        <f t="array" ref="A291">IFERROR(INDEX(Таблица3[Наименование_Точки_Учета],MATCH(0,COUNTIF(Лист3!$A$1:A290,Таблица3[Наименование_Точки_Учета]),0)),"")</f>
        <v/>
      </c>
      <c r="C291" s="16" t="str">
        <f t="array" ref="C291">IFERROR(INDEX(Таблица3[Серийный_№],SMALL(IF($B$2=Таблица3[Наименование_Точки_Учета],ROW(Таблица3[Серийный_№])-1,""),ROW()-1)),"")</f>
        <v/>
      </c>
    </row>
    <row r="292" spans="1:3" x14ac:dyDescent="0.2">
      <c r="A292" s="15" t="str">
        <f t="array" ref="A292">IFERROR(INDEX(Таблица3[Наименование_Точки_Учета],MATCH(0,COUNTIF(Лист3!$A$1:A291,Таблица3[Наименование_Точки_Учета]),0)),"")</f>
        <v/>
      </c>
      <c r="C292" s="16" t="str">
        <f t="array" ref="C292">IFERROR(INDEX(Таблица3[Серийный_№],SMALL(IF($B$2=Таблица3[Наименование_Точки_Учета],ROW(Таблица3[Серийный_№])-1,""),ROW()-1)),"")</f>
        <v/>
      </c>
    </row>
    <row r="293" spans="1:3" x14ac:dyDescent="0.2">
      <c r="A293" s="15" t="str">
        <f t="array" ref="A293">IFERROR(INDEX(Таблица3[Наименование_Точки_Учета],MATCH(0,COUNTIF(Лист3!$A$1:A292,Таблица3[Наименование_Точки_Учета]),0)),"")</f>
        <v/>
      </c>
      <c r="C293" s="16" t="str">
        <f t="array" ref="C293">IFERROR(INDEX(Таблица3[Серийный_№],SMALL(IF($B$2=Таблица3[Наименование_Точки_Учета],ROW(Таблица3[Серийный_№])-1,""),ROW()-1)),"")</f>
        <v/>
      </c>
    </row>
    <row r="294" spans="1:3" x14ac:dyDescent="0.2">
      <c r="A294" s="15" t="str">
        <f t="array" ref="A294">IFERROR(INDEX(Таблица3[Наименование_Точки_Учета],MATCH(0,COUNTIF(Лист3!$A$1:A293,Таблица3[Наименование_Точки_Учета]),0)),"")</f>
        <v/>
      </c>
      <c r="C294" s="16" t="str">
        <f t="array" ref="C294">IFERROR(INDEX(Таблица3[Серийный_№],SMALL(IF($B$2=Таблица3[Наименование_Точки_Учета],ROW(Таблица3[Серийный_№])-1,""),ROW()-1)),"")</f>
        <v/>
      </c>
    </row>
    <row r="295" spans="1:3" x14ac:dyDescent="0.2">
      <c r="A295" s="15" t="str">
        <f t="array" ref="A295">IFERROR(INDEX(Таблица3[Наименование_Точки_Учета],MATCH(0,COUNTIF(Лист3!$A$1:A294,Таблица3[Наименование_Точки_Учета]),0)),"")</f>
        <v/>
      </c>
      <c r="C295" s="16" t="str">
        <f t="array" ref="C295">IFERROR(INDEX(Таблица3[Серийный_№],SMALL(IF($B$2=Таблица3[Наименование_Точки_Учета],ROW(Таблица3[Серийный_№])-1,""),ROW()-1)),"")</f>
        <v/>
      </c>
    </row>
    <row r="296" spans="1:3" x14ac:dyDescent="0.2">
      <c r="A296" s="15" t="str">
        <f t="array" ref="A296">IFERROR(INDEX(Таблица3[Наименование_Точки_Учета],MATCH(0,COUNTIF(Лист3!$A$1:A295,Таблица3[Наименование_Точки_Учета]),0)),"")</f>
        <v/>
      </c>
      <c r="C296" s="16" t="str">
        <f t="array" ref="C296">IFERROR(INDEX(Таблица3[Серийный_№],SMALL(IF($B$2=Таблица3[Наименование_Точки_Учета],ROW(Таблица3[Серийный_№])-1,""),ROW()-1)),"")</f>
        <v/>
      </c>
    </row>
    <row r="297" spans="1:3" x14ac:dyDescent="0.2">
      <c r="A297" s="15" t="str">
        <f t="array" ref="A297">IFERROR(INDEX(Таблица3[Наименование_Точки_Учета],MATCH(0,COUNTIF(Лист3!$A$1:A296,Таблица3[Наименование_Точки_Учета]),0)),"")</f>
        <v/>
      </c>
      <c r="C297" s="16" t="str">
        <f t="array" ref="C297">IFERROR(INDEX(Таблица3[Серийный_№],SMALL(IF($B$2=Таблица3[Наименование_Точки_Учета],ROW(Таблица3[Серийный_№])-1,""),ROW()-1)),"")</f>
        <v/>
      </c>
    </row>
    <row r="298" spans="1:3" x14ac:dyDescent="0.2">
      <c r="A298" s="15" t="str">
        <f t="array" ref="A298">IFERROR(INDEX(Таблица3[Наименование_Точки_Учета],MATCH(0,COUNTIF(Лист3!$A$1:A297,Таблица3[Наименование_Точки_Учета]),0)),"")</f>
        <v/>
      </c>
      <c r="C298" s="16" t="str">
        <f t="array" ref="C298">IFERROR(INDEX(Таблица3[Серийный_№],SMALL(IF($B$2=Таблица3[Наименование_Точки_Учета],ROW(Таблица3[Серийный_№])-1,""),ROW()-1)),"")</f>
        <v/>
      </c>
    </row>
    <row r="299" spans="1:3" x14ac:dyDescent="0.2">
      <c r="A299" s="15" t="str">
        <f t="array" ref="A299">IFERROR(INDEX(Таблица3[Наименование_Точки_Учета],MATCH(0,COUNTIF(Лист3!$A$1:A298,Таблица3[Наименование_Точки_Учета]),0)),"")</f>
        <v/>
      </c>
      <c r="C299" s="16" t="str">
        <f t="array" ref="C299">IFERROR(INDEX(Таблица3[Серийный_№],SMALL(IF($B$2=Таблица3[Наименование_Точки_Учета],ROW(Таблица3[Серийный_№])-1,""),ROW()-1)),"")</f>
        <v/>
      </c>
    </row>
    <row r="300" spans="1:3" x14ac:dyDescent="0.2">
      <c r="A300" s="15" t="str">
        <f t="array" ref="A300">IFERROR(INDEX(Таблица3[Наименование_Точки_Учета],MATCH(0,COUNTIF(Лист3!$A$1:A299,Таблица3[Наименование_Точки_Учета]),0)),"")</f>
        <v/>
      </c>
      <c r="C300" s="16" t="str">
        <f t="array" ref="C300">IFERROR(INDEX(Таблица3[Серийный_№],SMALL(IF($B$2=Таблица3[Наименование_Точки_Учета],ROW(Таблица3[Серийный_№])-1,""),ROW()-1)),"")</f>
        <v/>
      </c>
    </row>
    <row r="301" spans="1:3" x14ac:dyDescent="0.2">
      <c r="A301" s="15" t="str">
        <f t="array" ref="A301">IFERROR(INDEX(Таблица3[Наименование_Точки_Учета],MATCH(0,COUNTIF(Лист3!$A$1:A300,Таблица3[Наименование_Точки_Учета]),0)),"")</f>
        <v/>
      </c>
      <c r="C301" s="16" t="str">
        <f t="array" ref="C301">IFERROR(INDEX(Таблица3[Серийный_№],SMALL(IF($B$2=Таблица3[Наименование_Точки_Учета],ROW(Таблица3[Серийный_№])-1,""),ROW()-1)),"")</f>
        <v/>
      </c>
    </row>
    <row r="302" spans="1:3" x14ac:dyDescent="0.2">
      <c r="A302" s="15" t="str">
        <f t="array" ref="A302">IFERROR(INDEX(Таблица3[Наименование_Точки_Учета],MATCH(0,COUNTIF(Лист3!$A$1:A301,Таблица3[Наименование_Точки_Учета]),0)),"")</f>
        <v/>
      </c>
      <c r="C302" s="16" t="str">
        <f t="array" ref="C302">IFERROR(INDEX(Таблица3[Серийный_№],SMALL(IF($B$2=Таблица3[Наименование_Точки_Учета],ROW(Таблица3[Серийный_№])-1,""),ROW()-1)),"")</f>
        <v/>
      </c>
    </row>
    <row r="303" spans="1:3" x14ac:dyDescent="0.2">
      <c r="A303" s="15" t="str">
        <f t="array" ref="A303">IFERROR(INDEX(Таблица3[Наименование_Точки_Учета],MATCH(0,COUNTIF(Лист3!$A$1:A302,Таблица3[Наименование_Точки_Учета]),0)),"")</f>
        <v/>
      </c>
      <c r="C303" s="16" t="str">
        <f t="array" ref="C303">IFERROR(INDEX(Таблица3[Серийный_№],SMALL(IF($B$2=Таблица3[Наименование_Точки_Учета],ROW(Таблица3[Серийный_№])-1,""),ROW()-1)),"")</f>
        <v/>
      </c>
    </row>
    <row r="304" spans="1:3" x14ac:dyDescent="0.2">
      <c r="A304" s="15" t="str">
        <f t="array" ref="A304">IFERROR(INDEX(Таблица3[Наименование_Точки_Учета],MATCH(0,COUNTIF(Лист3!$A$1:A303,Таблица3[Наименование_Точки_Учета]),0)),"")</f>
        <v/>
      </c>
      <c r="C304" s="16" t="str">
        <f t="array" ref="C304">IFERROR(INDEX(Таблица3[Серийный_№],SMALL(IF($B$2=Таблица3[Наименование_Точки_Учета],ROW(Таблица3[Серийный_№])-1,""),ROW()-1)),"")</f>
        <v/>
      </c>
    </row>
    <row r="305" spans="1:3" x14ac:dyDescent="0.2">
      <c r="A305" s="15" t="str">
        <f t="array" ref="A305">IFERROR(INDEX(Таблица3[Наименование_Точки_Учета],MATCH(0,COUNTIF(Лист3!$A$1:A304,Таблица3[Наименование_Точки_Учета]),0)),"")</f>
        <v/>
      </c>
      <c r="C305" s="16" t="str">
        <f t="array" ref="C305">IFERROR(INDEX(Таблица3[Серийный_№],SMALL(IF($B$2=Таблица3[Наименование_Точки_Учета],ROW(Таблица3[Серийный_№])-1,""),ROW()-1)),"")</f>
        <v/>
      </c>
    </row>
    <row r="306" spans="1:3" x14ac:dyDescent="0.2">
      <c r="A306" s="15" t="str">
        <f t="array" ref="A306">IFERROR(INDEX(Таблица3[Наименование_Точки_Учета],MATCH(0,COUNTIF(Лист3!$A$1:A305,Таблица3[Наименование_Точки_Учета]),0)),"")</f>
        <v/>
      </c>
      <c r="C306" s="16" t="str">
        <f t="array" ref="C306">IFERROR(INDEX(Таблица3[Серийный_№],SMALL(IF($B$2=Таблица3[Наименование_Точки_Учета],ROW(Таблица3[Серийный_№])-1,""),ROW()-1)),"")</f>
        <v/>
      </c>
    </row>
    <row r="307" spans="1:3" x14ac:dyDescent="0.2">
      <c r="A307" s="15" t="str">
        <f t="array" ref="A307">IFERROR(INDEX(Таблица3[Наименование_Точки_Учета],MATCH(0,COUNTIF(Лист3!$A$1:A306,Таблица3[Наименование_Точки_Учета]),0)),"")</f>
        <v/>
      </c>
      <c r="C307" s="16" t="str">
        <f t="array" ref="C307">IFERROR(INDEX(Таблица3[Серийный_№],SMALL(IF($B$2=Таблица3[Наименование_Точки_Учета],ROW(Таблица3[Серийный_№])-1,""),ROW()-1)),"")</f>
        <v/>
      </c>
    </row>
    <row r="308" spans="1:3" x14ac:dyDescent="0.2">
      <c r="A308" s="15" t="str">
        <f t="array" ref="A308">IFERROR(INDEX(Таблица3[Наименование_Точки_Учета],MATCH(0,COUNTIF(Лист3!$A$1:A307,Таблица3[Наименование_Точки_Учета]),0)),"")</f>
        <v/>
      </c>
      <c r="C308" s="16" t="str">
        <f t="array" ref="C308">IFERROR(INDEX(Таблица3[Серийный_№],SMALL(IF($B$2=Таблица3[Наименование_Точки_Учета],ROW(Таблица3[Серийный_№])-1,""),ROW()-1)),"")</f>
        <v/>
      </c>
    </row>
    <row r="309" spans="1:3" x14ac:dyDescent="0.2">
      <c r="A309" s="15" t="str">
        <f t="array" ref="A309">IFERROR(INDEX(Таблица3[Наименование_Точки_Учета],MATCH(0,COUNTIF(Лист3!$A$1:A308,Таблица3[Наименование_Точки_Учета]),0)),"")</f>
        <v/>
      </c>
      <c r="C309" s="16" t="str">
        <f t="array" ref="C309">IFERROR(INDEX(Таблица3[Серийный_№],SMALL(IF($B$2=Таблица3[Наименование_Точки_Учета],ROW(Таблица3[Серийный_№])-1,""),ROW()-1)),"")</f>
        <v/>
      </c>
    </row>
    <row r="310" spans="1:3" x14ac:dyDescent="0.2">
      <c r="A310" s="15" t="str">
        <f t="array" ref="A310">IFERROR(INDEX(Таблица3[Наименование_Точки_Учета],MATCH(0,COUNTIF(Лист3!$A$1:A309,Таблица3[Наименование_Точки_Учета]),0)),"")</f>
        <v/>
      </c>
      <c r="C310" s="16" t="str">
        <f t="array" ref="C310">IFERROR(INDEX(Таблица3[Серийный_№],SMALL(IF($B$2=Таблица3[Наименование_Точки_Учета],ROW(Таблица3[Серийный_№])-1,""),ROW()-1)),"")</f>
        <v/>
      </c>
    </row>
    <row r="311" spans="1:3" x14ac:dyDescent="0.2">
      <c r="A311" s="15" t="str">
        <f t="array" ref="A311">IFERROR(INDEX(Таблица3[Наименование_Точки_Учета],MATCH(0,COUNTIF(Лист3!$A$1:A310,Таблица3[Наименование_Точки_Учета]),0)),"")</f>
        <v/>
      </c>
      <c r="C311" s="16" t="str">
        <f t="array" ref="C311">IFERROR(INDEX(Таблица3[Серийный_№],SMALL(IF($B$2=Таблица3[Наименование_Точки_Учета],ROW(Таблица3[Серийный_№])-1,""),ROW()-1)),"")</f>
        <v/>
      </c>
    </row>
    <row r="312" spans="1:3" x14ac:dyDescent="0.2">
      <c r="A312" s="15" t="str">
        <f t="array" ref="A312">IFERROR(INDEX(Таблица3[Наименование_Точки_Учета],MATCH(0,COUNTIF(Лист3!$A$1:A311,Таблица3[Наименование_Точки_Учета]),0)),"")</f>
        <v/>
      </c>
      <c r="C312" s="16" t="str">
        <f t="array" ref="C312">IFERROR(INDEX(Таблица3[Серийный_№],SMALL(IF($B$2=Таблица3[Наименование_Точки_Учета],ROW(Таблица3[Серийный_№])-1,""),ROW()-1)),"")</f>
        <v/>
      </c>
    </row>
    <row r="313" spans="1:3" x14ac:dyDescent="0.2">
      <c r="A313" s="15" t="str">
        <f t="array" ref="A313">IFERROR(INDEX(Таблица3[Наименование_Точки_Учета],MATCH(0,COUNTIF(Лист3!$A$1:A312,Таблица3[Наименование_Точки_Учета]),0)),"")</f>
        <v/>
      </c>
      <c r="C313" s="16" t="str">
        <f t="array" ref="C313">IFERROR(INDEX(Таблица3[Серийный_№],SMALL(IF($B$2=Таблица3[Наименование_Точки_Учета],ROW(Таблица3[Серийный_№])-1,""),ROW()-1)),"")</f>
        <v/>
      </c>
    </row>
    <row r="314" spans="1:3" x14ac:dyDescent="0.2">
      <c r="A314" s="15" t="str">
        <f t="array" ref="A314">IFERROR(INDEX(Таблица3[Наименование_Точки_Учета],MATCH(0,COUNTIF(Лист3!$A$1:A313,Таблица3[Наименование_Точки_Учета]),0)),"")</f>
        <v/>
      </c>
      <c r="C314" s="16" t="str">
        <f t="array" ref="C314">IFERROR(INDEX(Таблица3[Серийный_№],SMALL(IF($B$2=Таблица3[Наименование_Точки_Учета],ROW(Таблица3[Серийный_№])-1,""),ROW()-1)),"")</f>
        <v/>
      </c>
    </row>
    <row r="315" spans="1:3" x14ac:dyDescent="0.2">
      <c r="A315" s="15" t="str">
        <f t="array" ref="A315">IFERROR(INDEX(Таблица3[Наименование_Точки_Учета],MATCH(0,COUNTIF(Лист3!$A$1:A314,Таблица3[Наименование_Точки_Учета]),0)),"")</f>
        <v/>
      </c>
      <c r="C315" s="16" t="str">
        <f t="array" ref="C315">IFERROR(INDEX(Таблица3[Серийный_№],SMALL(IF($B$2=Таблица3[Наименование_Точки_Учета],ROW(Таблица3[Серийный_№])-1,""),ROW()-1)),"")</f>
        <v/>
      </c>
    </row>
    <row r="316" spans="1:3" x14ac:dyDescent="0.2">
      <c r="A316" s="15" t="str">
        <f t="array" ref="A316">IFERROR(INDEX(Таблица3[Наименование_Точки_Учета],MATCH(0,COUNTIF(Лист3!$A$1:A315,Таблица3[Наименование_Точки_Учета]),0)),"")</f>
        <v/>
      </c>
      <c r="C316" s="16" t="str">
        <f t="array" ref="C316">IFERROR(INDEX(Таблица3[Серийный_№],SMALL(IF($B$2=Таблица3[Наименование_Точки_Учета],ROW(Таблица3[Серийный_№])-1,""),ROW()-1)),"")</f>
        <v/>
      </c>
    </row>
    <row r="317" spans="1:3" x14ac:dyDescent="0.2">
      <c r="A317" s="15" t="str">
        <f t="array" ref="A317">IFERROR(INDEX(Таблица3[Наименование_Точки_Учета],MATCH(0,COUNTIF(Лист3!$A$1:A316,Таблица3[Наименование_Точки_Учета]),0)),"")</f>
        <v/>
      </c>
      <c r="C317" s="16" t="str">
        <f t="array" ref="C317">IFERROR(INDEX(Таблица3[Серийный_№],SMALL(IF($B$2=Таблица3[Наименование_Точки_Учета],ROW(Таблица3[Серийный_№])-1,""),ROW()-1)),"")</f>
        <v/>
      </c>
    </row>
    <row r="318" spans="1:3" x14ac:dyDescent="0.2">
      <c r="A318" s="15" t="str">
        <f t="array" ref="A318">IFERROR(INDEX(Таблица3[Наименование_Точки_Учета],MATCH(0,COUNTIF(Лист3!$A$1:A317,Таблица3[Наименование_Точки_Учета]),0)),"")</f>
        <v/>
      </c>
      <c r="C318" s="16" t="str">
        <f t="array" ref="C318">IFERROR(INDEX(Таблица3[Серийный_№],SMALL(IF($B$2=Таблица3[Наименование_Точки_Учета],ROW(Таблица3[Серийный_№])-1,""),ROW()-1)),"")</f>
        <v/>
      </c>
    </row>
    <row r="319" spans="1:3" x14ac:dyDescent="0.2">
      <c r="A319" s="15" t="str">
        <f t="array" ref="A319">IFERROR(INDEX(Таблица3[Наименование_Точки_Учета],MATCH(0,COUNTIF(Лист3!$A$1:A318,Таблица3[Наименование_Точки_Учета]),0)),"")</f>
        <v/>
      </c>
      <c r="C319" s="16" t="str">
        <f t="array" ref="C319">IFERROR(INDEX(Таблица3[Серийный_№],SMALL(IF($B$2=Таблица3[Наименование_Точки_Учета],ROW(Таблица3[Серийный_№])-1,""),ROW()-1)),"")</f>
        <v/>
      </c>
    </row>
    <row r="320" spans="1:3" x14ac:dyDescent="0.2">
      <c r="A320" s="15" t="str">
        <f t="array" ref="A320">IFERROR(INDEX(Таблица3[Наименование_Точки_Учета],MATCH(0,COUNTIF(Лист3!$A$1:A319,Таблица3[Наименование_Точки_Учета]),0)),"")</f>
        <v/>
      </c>
      <c r="C320" s="16" t="str">
        <f t="array" ref="C320">IFERROR(INDEX(Таблица3[Серийный_№],SMALL(IF($B$2=Таблица3[Наименование_Точки_Учета],ROW(Таблица3[Серийный_№])-1,""),ROW()-1)),"")</f>
        <v/>
      </c>
    </row>
    <row r="321" spans="1:3" x14ac:dyDescent="0.2">
      <c r="A321" s="15" t="str">
        <f t="array" ref="A321">IFERROR(INDEX(Таблица3[Наименование_Точки_Учета],MATCH(0,COUNTIF(Лист3!$A$1:A320,Таблица3[Наименование_Точки_Учета]),0)),"")</f>
        <v/>
      </c>
      <c r="C321" s="16" t="str">
        <f t="array" ref="C321">IFERROR(INDEX(Таблица3[Серийный_№],SMALL(IF($B$2=Таблица3[Наименование_Точки_Учета],ROW(Таблица3[Серийный_№])-1,""),ROW()-1)),"")</f>
        <v/>
      </c>
    </row>
    <row r="322" spans="1:3" x14ac:dyDescent="0.2">
      <c r="A322" s="15" t="str">
        <f t="array" ref="A322">IFERROR(INDEX(Таблица3[Наименование_Точки_Учета],MATCH(0,COUNTIF(Лист3!$A$1:A321,Таблица3[Наименование_Точки_Учета]),0)),"")</f>
        <v/>
      </c>
      <c r="C322" s="16" t="str">
        <f t="array" ref="C322">IFERROR(INDEX(Таблица3[Серийный_№],SMALL(IF($B$2=Таблица3[Наименование_Точки_Учета],ROW(Таблица3[Серийный_№])-1,""),ROW()-1)),"")</f>
        <v/>
      </c>
    </row>
    <row r="323" spans="1:3" x14ac:dyDescent="0.2">
      <c r="A323" s="15" t="str">
        <f t="array" ref="A323">IFERROR(INDEX(Таблица3[Наименование_Точки_Учета],MATCH(0,COUNTIF(Лист3!$A$1:A322,Таблица3[Наименование_Точки_Учета]),0)),"")</f>
        <v/>
      </c>
      <c r="C323" s="16" t="str">
        <f t="array" ref="C323">IFERROR(INDEX(Таблица3[Серийный_№],SMALL(IF($B$2=Таблица3[Наименование_Точки_Учета],ROW(Таблица3[Серийный_№])-1,""),ROW()-1)),"")</f>
        <v/>
      </c>
    </row>
    <row r="324" spans="1:3" x14ac:dyDescent="0.2">
      <c r="A324" s="15" t="str">
        <f t="array" ref="A324">IFERROR(INDEX(Таблица3[Наименование_Точки_Учета],MATCH(0,COUNTIF(Лист3!$A$1:A323,Таблица3[Наименование_Точки_Учета]),0)),"")</f>
        <v/>
      </c>
      <c r="C324" s="16" t="str">
        <f t="array" ref="C324">IFERROR(INDEX(Таблица3[Серийный_№],SMALL(IF($B$2=Таблица3[Наименование_Точки_Учета],ROW(Таблица3[Серийный_№])-1,""),ROW()-1)),"")</f>
        <v/>
      </c>
    </row>
    <row r="325" spans="1:3" x14ac:dyDescent="0.2">
      <c r="A325" s="15" t="str">
        <f t="array" ref="A325">IFERROR(INDEX(Таблица3[Наименование_Точки_Учета],MATCH(0,COUNTIF(Лист3!$A$1:A324,Таблица3[Наименование_Точки_Учета]),0)),"")</f>
        <v/>
      </c>
      <c r="C325" s="16" t="str">
        <f t="array" ref="C325">IFERROR(INDEX(Таблица3[Серийный_№],SMALL(IF($B$2=Таблица3[Наименование_Точки_Учета],ROW(Таблица3[Серийный_№])-1,""),ROW()-1)),"")</f>
        <v/>
      </c>
    </row>
    <row r="326" spans="1:3" x14ac:dyDescent="0.2">
      <c r="A326" s="15" t="str">
        <f t="array" ref="A326">IFERROR(INDEX(Таблица3[Наименование_Точки_Учета],MATCH(0,COUNTIF(Лист3!$A$1:A325,Таблица3[Наименование_Точки_Учета]),0)),"")</f>
        <v/>
      </c>
      <c r="C326" s="16" t="str">
        <f t="array" ref="C326">IFERROR(INDEX(Таблица3[Серийный_№],SMALL(IF($B$2=Таблица3[Наименование_Точки_Учета],ROW(Таблица3[Серийный_№])-1,""),ROW()-1)),"")</f>
        <v/>
      </c>
    </row>
    <row r="327" spans="1:3" x14ac:dyDescent="0.2">
      <c r="A327" s="15" t="str">
        <f t="array" ref="A327">IFERROR(INDEX(Таблица3[Наименование_Точки_Учета],MATCH(0,COUNTIF(Лист3!$A$1:A326,Таблица3[Наименование_Точки_Учета]),0)),"")</f>
        <v/>
      </c>
      <c r="C327" s="16" t="str">
        <f t="array" ref="C327">IFERROR(INDEX(Таблица3[Серийный_№],SMALL(IF($B$2=Таблица3[Наименование_Точки_Учета],ROW(Таблица3[Серийный_№])-1,""),ROW()-1)),"")</f>
        <v/>
      </c>
    </row>
    <row r="328" spans="1:3" x14ac:dyDescent="0.2">
      <c r="A328" s="15" t="str">
        <f t="array" ref="A328">IFERROR(INDEX(Таблица3[Наименование_Точки_Учета],MATCH(0,COUNTIF(Лист3!$A$1:A327,Таблица3[Наименование_Точки_Учета]),0)),"")</f>
        <v/>
      </c>
      <c r="C328" s="16" t="str">
        <f t="array" ref="C328">IFERROR(INDEX(Таблица3[Серийный_№],SMALL(IF($B$2=Таблица3[Наименование_Точки_Учета],ROW(Таблица3[Серийный_№])-1,""),ROW()-1)),"")</f>
        <v/>
      </c>
    </row>
    <row r="329" spans="1:3" x14ac:dyDescent="0.2">
      <c r="A329" s="15" t="str">
        <f t="array" ref="A329">IFERROR(INDEX(Таблица3[Наименование_Точки_Учета],MATCH(0,COUNTIF(Лист3!$A$1:A328,Таблица3[Наименование_Точки_Учета]),0)),"")</f>
        <v/>
      </c>
      <c r="C329" s="16" t="str">
        <f t="array" ref="C329">IFERROR(INDEX(Таблица3[Серийный_№],SMALL(IF($B$2=Таблица3[Наименование_Точки_Учета],ROW(Таблица3[Серийный_№])-1,""),ROW()-1)),"")</f>
        <v/>
      </c>
    </row>
    <row r="330" spans="1:3" x14ac:dyDescent="0.2">
      <c r="A330" s="15" t="str">
        <f t="array" ref="A330">IFERROR(INDEX(Таблица3[Наименование_Точки_Учета],MATCH(0,COUNTIF(Лист3!$A$1:A329,Таблица3[Наименование_Точки_Учета]),0)),"")</f>
        <v/>
      </c>
      <c r="C330" s="16" t="str">
        <f t="array" ref="C330">IFERROR(INDEX(Таблица3[Серийный_№],SMALL(IF($B$2=Таблица3[Наименование_Точки_Учета],ROW(Таблица3[Серийный_№])-1,""),ROW()-1)),"")</f>
        <v/>
      </c>
    </row>
    <row r="331" spans="1:3" x14ac:dyDescent="0.2">
      <c r="A331" s="15" t="str">
        <f t="array" ref="A331">IFERROR(INDEX(Таблица3[Наименование_Точки_Учета],MATCH(0,COUNTIF(Лист3!$A$1:A330,Таблица3[Наименование_Точки_Учета]),0)),"")</f>
        <v/>
      </c>
      <c r="C331" s="16" t="str">
        <f t="array" ref="C331">IFERROR(INDEX(Таблица3[Серийный_№],SMALL(IF($B$2=Таблица3[Наименование_Точки_Учета],ROW(Таблица3[Серийный_№])-1,""),ROW()-1)),"")</f>
        <v/>
      </c>
    </row>
    <row r="332" spans="1:3" x14ac:dyDescent="0.2">
      <c r="A332" s="15" t="str">
        <f t="array" ref="A332">IFERROR(INDEX(Таблица3[Наименование_Точки_Учета],MATCH(0,COUNTIF(Лист3!$A$1:A331,Таблица3[Наименование_Точки_Учета]),0)),"")</f>
        <v/>
      </c>
      <c r="C332" s="16" t="str">
        <f t="array" ref="C332">IFERROR(INDEX(Таблица3[Серийный_№],SMALL(IF($B$2=Таблица3[Наименование_Точки_Учета],ROW(Таблица3[Серийный_№])-1,""),ROW()-1)),"")</f>
        <v/>
      </c>
    </row>
    <row r="333" spans="1:3" x14ac:dyDescent="0.2">
      <c r="A333" s="15" t="str">
        <f t="array" ref="A333">IFERROR(INDEX(Таблица3[Наименование_Точки_Учета],MATCH(0,COUNTIF(Лист3!$A$1:A332,Таблица3[Наименование_Точки_Учета]),0)),"")</f>
        <v/>
      </c>
      <c r="C333" s="16" t="str">
        <f t="array" ref="C333">IFERROR(INDEX(Таблица3[Серийный_№],SMALL(IF($B$2=Таблица3[Наименование_Точки_Учета],ROW(Таблица3[Серийный_№])-1,""),ROW()-1)),"")</f>
        <v/>
      </c>
    </row>
    <row r="334" spans="1:3" x14ac:dyDescent="0.2">
      <c r="A334" s="15" t="str">
        <f t="array" ref="A334">IFERROR(INDEX(Таблица3[Наименование_Точки_Учета],MATCH(0,COUNTIF(Лист3!$A$1:A333,Таблица3[Наименование_Точки_Учета]),0)),"")</f>
        <v/>
      </c>
      <c r="C334" s="16" t="str">
        <f t="array" ref="C334">IFERROR(INDEX(Таблица3[Серийный_№],SMALL(IF($B$2=Таблица3[Наименование_Точки_Учета],ROW(Таблица3[Серийный_№])-1,""),ROW()-1)),"")</f>
        <v/>
      </c>
    </row>
    <row r="335" spans="1:3" x14ac:dyDescent="0.2">
      <c r="A335" s="15" t="str">
        <f t="array" ref="A335">IFERROR(INDEX(Таблица3[Наименование_Точки_Учета],MATCH(0,COUNTIF(Лист3!$A$1:A334,Таблица3[Наименование_Точки_Учета]),0)),"")</f>
        <v/>
      </c>
      <c r="C335" s="16" t="str">
        <f t="array" ref="C335">IFERROR(INDEX(Таблица3[Серийный_№],SMALL(IF($B$2=Таблица3[Наименование_Точки_Учета],ROW(Таблица3[Серийный_№])-1,""),ROW()-1)),"")</f>
        <v/>
      </c>
    </row>
    <row r="336" spans="1:3" x14ac:dyDescent="0.2">
      <c r="A336" s="15" t="str">
        <f t="array" ref="A336">IFERROR(INDEX(Таблица3[Наименование_Точки_Учета],MATCH(0,COUNTIF(Лист3!$A$1:A335,Таблица3[Наименование_Точки_Учета]),0)),"")</f>
        <v/>
      </c>
      <c r="C336" s="16" t="str">
        <f t="array" ref="C336">IFERROR(INDEX(Таблица3[Серийный_№],SMALL(IF($B$2=Таблица3[Наименование_Точки_Учета],ROW(Таблица3[Серийный_№])-1,""),ROW()-1)),"")</f>
        <v/>
      </c>
    </row>
    <row r="337" spans="1:3" x14ac:dyDescent="0.2">
      <c r="A337" s="15" t="str">
        <f t="array" ref="A337">IFERROR(INDEX(Таблица3[Наименование_Точки_Учета],MATCH(0,COUNTIF(Лист3!$A$1:A336,Таблица3[Наименование_Точки_Учета]),0)),"")</f>
        <v/>
      </c>
      <c r="C337" s="16" t="str">
        <f t="array" ref="C337">IFERROR(INDEX(Таблица3[Серийный_№],SMALL(IF($B$2=Таблица3[Наименование_Точки_Учета],ROW(Таблица3[Серийный_№])-1,""),ROW()-1)),"")</f>
        <v/>
      </c>
    </row>
    <row r="338" spans="1:3" x14ac:dyDescent="0.2">
      <c r="A338" s="15" t="str">
        <f t="array" ref="A338">IFERROR(INDEX(Таблица3[Наименование_Точки_Учета],MATCH(0,COUNTIF(Лист3!$A$1:A337,Таблица3[Наименование_Точки_Учета]),0)),"")</f>
        <v/>
      </c>
      <c r="C338" s="16" t="str">
        <f t="array" ref="C338">IFERROR(INDEX(Таблица3[Серийный_№],SMALL(IF($B$2=Таблица3[Наименование_Точки_Учета],ROW(Таблица3[Серийный_№])-1,""),ROW()-1)),"")</f>
        <v/>
      </c>
    </row>
    <row r="339" spans="1:3" x14ac:dyDescent="0.2">
      <c r="A339" s="15" t="str">
        <f t="array" ref="A339">IFERROR(INDEX(Таблица3[Наименование_Точки_Учета],MATCH(0,COUNTIF(Лист3!$A$1:A338,Таблица3[Наименование_Точки_Учета]),0)),"")</f>
        <v/>
      </c>
      <c r="C339" s="16" t="str">
        <f t="array" ref="C339">IFERROR(INDEX(Таблица3[Серийный_№],SMALL(IF($B$2=Таблица3[Наименование_Точки_Учета],ROW(Таблица3[Серийный_№])-1,""),ROW()-1)),"")</f>
        <v/>
      </c>
    </row>
    <row r="340" spans="1:3" x14ac:dyDescent="0.2">
      <c r="A340" s="15" t="str">
        <f t="array" ref="A340">IFERROR(INDEX(Таблица3[Наименование_Точки_Учета],MATCH(0,COUNTIF(Лист3!$A$1:A339,Таблица3[Наименование_Точки_Учета]),0)),"")</f>
        <v/>
      </c>
      <c r="C340" s="16" t="str">
        <f t="array" ref="C340">IFERROR(INDEX(Таблица3[Серийный_№],SMALL(IF($B$2=Таблица3[Наименование_Точки_Учета],ROW(Таблица3[Серийный_№])-1,""),ROW()-1)),"")</f>
        <v/>
      </c>
    </row>
    <row r="341" spans="1:3" x14ac:dyDescent="0.2">
      <c r="A341" s="15" t="str">
        <f t="array" ref="A341">IFERROR(INDEX(Таблица3[Наименование_Точки_Учета],MATCH(0,COUNTIF(Лист3!$A$1:A340,Таблица3[Наименование_Точки_Учета]),0)),"")</f>
        <v/>
      </c>
      <c r="C341" s="16" t="str">
        <f t="array" ref="C341">IFERROR(INDEX(Таблица3[Серийный_№],SMALL(IF($B$2=Таблица3[Наименование_Точки_Учета],ROW(Таблица3[Серийный_№])-1,""),ROW()-1)),"")</f>
        <v/>
      </c>
    </row>
    <row r="342" spans="1:3" x14ac:dyDescent="0.2">
      <c r="A342" s="15" t="str">
        <f t="array" ref="A342">IFERROR(INDEX(Таблица3[Наименование_Точки_Учета],MATCH(0,COUNTIF(Лист3!$A$1:A341,Таблица3[Наименование_Точки_Учета]),0)),"")</f>
        <v/>
      </c>
      <c r="C342" s="16" t="str">
        <f t="array" ref="C342">IFERROR(INDEX(Таблица3[Серийный_№],SMALL(IF($B$2=Таблица3[Наименование_Точки_Учета],ROW(Таблица3[Серийный_№])-1,""),ROW()-1)),"")</f>
        <v/>
      </c>
    </row>
    <row r="343" spans="1:3" x14ac:dyDescent="0.2">
      <c r="A343" s="15" t="str">
        <f t="array" ref="A343">IFERROR(INDEX(Таблица3[Наименование_Точки_Учета],MATCH(0,COUNTIF(Лист3!$A$1:A342,Таблица3[Наименование_Точки_Учета]),0)),"")</f>
        <v/>
      </c>
      <c r="C343" s="16" t="str">
        <f t="array" ref="C343">IFERROR(INDEX(Таблица3[Серийный_№],SMALL(IF($B$2=Таблица3[Наименование_Точки_Учета],ROW(Таблица3[Серийный_№])-1,""),ROW()-1)),"")</f>
        <v/>
      </c>
    </row>
    <row r="344" spans="1:3" x14ac:dyDescent="0.2">
      <c r="A344" s="15" t="str">
        <f t="array" ref="A344">IFERROR(INDEX(Таблица3[Наименование_Точки_Учета],MATCH(0,COUNTIF(Лист3!$A$1:A343,Таблица3[Наименование_Точки_Учета]),0)),"")</f>
        <v/>
      </c>
      <c r="C344" s="16" t="str">
        <f t="array" ref="C344">IFERROR(INDEX(Таблица3[Серийный_№],SMALL(IF($B$2=Таблица3[Наименование_Точки_Учета],ROW(Таблица3[Серийный_№])-1,""),ROW()-1)),"")</f>
        <v/>
      </c>
    </row>
    <row r="345" spans="1:3" x14ac:dyDescent="0.2">
      <c r="A345" s="15" t="str">
        <f t="array" ref="A345">IFERROR(INDEX(Таблица3[Наименование_Точки_Учета],MATCH(0,COUNTIF(Лист3!$A$1:A344,Таблица3[Наименование_Точки_Учета]),0)),"")</f>
        <v/>
      </c>
      <c r="C345" s="16" t="str">
        <f t="array" ref="C345">IFERROR(INDEX(Таблица3[Серийный_№],SMALL(IF($B$2=Таблица3[Наименование_Точки_Учета],ROW(Таблица3[Серийный_№])-1,""),ROW()-1)),"")</f>
        <v/>
      </c>
    </row>
    <row r="346" spans="1:3" x14ac:dyDescent="0.2">
      <c r="A346" s="15" t="str">
        <f t="array" ref="A346">IFERROR(INDEX(Таблица3[Наименование_Точки_Учета],MATCH(0,COUNTIF(Лист3!$A$1:A345,Таблица3[Наименование_Точки_Учета]),0)),"")</f>
        <v/>
      </c>
      <c r="C346" s="16" t="str">
        <f t="array" ref="C346">IFERROR(INDEX(Таблица3[Серийный_№],SMALL(IF($B$2=Таблица3[Наименование_Точки_Учета],ROW(Таблица3[Серийный_№])-1,""),ROW()-1)),"")</f>
        <v/>
      </c>
    </row>
    <row r="347" spans="1:3" x14ac:dyDescent="0.2">
      <c r="A347" s="15" t="str">
        <f t="array" ref="A347">IFERROR(INDEX(Таблица3[Наименование_Точки_Учета],MATCH(0,COUNTIF(Лист3!$A$1:A346,Таблица3[Наименование_Точки_Учета]),0)),"")</f>
        <v/>
      </c>
      <c r="C347" s="16" t="str">
        <f t="array" ref="C347">IFERROR(INDEX(Таблица3[Серийный_№],SMALL(IF($B$2=Таблица3[Наименование_Точки_Учета],ROW(Таблица3[Серийный_№])-1,""),ROW()-1)),"")</f>
        <v/>
      </c>
    </row>
    <row r="348" spans="1:3" x14ac:dyDescent="0.2">
      <c r="A348" s="15" t="str">
        <f t="array" ref="A348">IFERROR(INDEX(Таблица3[Наименование_Точки_Учета],MATCH(0,COUNTIF(Лист3!$A$1:A347,Таблица3[Наименование_Точки_Учета]),0)),"")</f>
        <v/>
      </c>
      <c r="C348" s="16" t="str">
        <f t="array" ref="C348">IFERROR(INDEX(Таблица3[Серийный_№],SMALL(IF($B$2=Таблица3[Наименование_Точки_Учета],ROW(Таблица3[Серийный_№])-1,""),ROW()-1)),"")</f>
        <v/>
      </c>
    </row>
    <row r="349" spans="1:3" x14ac:dyDescent="0.2">
      <c r="A349" s="15" t="str">
        <f t="array" ref="A349">IFERROR(INDEX(Таблица3[Наименование_Точки_Учета],MATCH(0,COUNTIF(Лист3!$A$1:A348,Таблица3[Наименование_Точки_Учета]),0)),"")</f>
        <v/>
      </c>
      <c r="C349" s="16" t="str">
        <f t="array" ref="C349">IFERROR(INDEX(Таблица3[Серийный_№],SMALL(IF($B$2=Таблица3[Наименование_Точки_Учета],ROW(Таблица3[Серийный_№])-1,""),ROW()-1)),"")</f>
        <v/>
      </c>
    </row>
    <row r="350" spans="1:3" x14ac:dyDescent="0.2">
      <c r="A350" s="15" t="str">
        <f t="array" ref="A350">IFERROR(INDEX(Таблица3[Наименование_Точки_Учета],MATCH(0,COUNTIF(Лист3!$A$1:A349,Таблица3[Наименование_Точки_Учета]),0)),"")</f>
        <v/>
      </c>
      <c r="C350" s="16" t="str">
        <f t="array" ref="C350">IFERROR(INDEX(Таблица3[Серийный_№],SMALL(IF($B$2=Таблица3[Наименование_Точки_Учета],ROW(Таблица3[Серийный_№])-1,""),ROW()-1)),"")</f>
        <v/>
      </c>
    </row>
    <row r="351" spans="1:3" x14ac:dyDescent="0.2">
      <c r="A351" s="15" t="str">
        <f t="array" ref="A351">IFERROR(INDEX(Таблица3[Наименование_Точки_Учета],MATCH(0,COUNTIF(Лист3!$A$1:A350,Таблица3[Наименование_Точки_Учета]),0)),"")</f>
        <v/>
      </c>
      <c r="C351" s="16" t="str">
        <f t="array" ref="C351">IFERROR(INDEX(Таблица3[Серийный_№],SMALL(IF($B$2=Таблица3[Наименование_Точки_Учета],ROW(Таблица3[Серийный_№])-1,""),ROW()-1)),"")</f>
        <v/>
      </c>
    </row>
    <row r="352" spans="1:3" x14ac:dyDescent="0.2">
      <c r="A352" s="15" t="str">
        <f t="array" ref="A352">IFERROR(INDEX(Таблица3[Наименование_Точки_Учета],MATCH(0,COUNTIF(Лист3!$A$1:A351,Таблица3[Наименование_Точки_Учета]),0)),"")</f>
        <v/>
      </c>
      <c r="C352" s="16" t="str">
        <f t="array" ref="C352">IFERROR(INDEX(Таблица3[Серийный_№],SMALL(IF($B$2=Таблица3[Наименование_Точки_Учета],ROW(Таблица3[Серийный_№])-1,""),ROW()-1)),"")</f>
        <v/>
      </c>
    </row>
    <row r="353" spans="1:3" x14ac:dyDescent="0.2">
      <c r="A353" s="15" t="str">
        <f t="array" ref="A353">IFERROR(INDEX(Таблица3[Наименование_Точки_Учета],MATCH(0,COUNTIF(Лист3!$A$1:A352,Таблица3[Наименование_Точки_Учета]),0)),"")</f>
        <v/>
      </c>
      <c r="C353" s="16" t="str">
        <f t="array" ref="C353">IFERROR(INDEX(Таблица3[Серийный_№],SMALL(IF($B$2=Таблица3[Наименование_Точки_Учета],ROW(Таблица3[Серийный_№])-1,""),ROW()-1)),"")</f>
        <v/>
      </c>
    </row>
    <row r="354" spans="1:3" x14ac:dyDescent="0.2">
      <c r="A354" s="15" t="str">
        <f t="array" ref="A354">IFERROR(INDEX(Таблица3[Наименование_Точки_Учета],MATCH(0,COUNTIF(Лист3!$A$1:A353,Таблица3[Наименование_Точки_Учета]),0)),"")</f>
        <v/>
      </c>
      <c r="C354" s="16" t="str">
        <f t="array" ref="C354">IFERROR(INDEX(Таблица3[Серийный_№],SMALL(IF($B$2=Таблица3[Наименование_Точки_Учета],ROW(Таблица3[Серийный_№])-1,""),ROW()-1)),"")</f>
        <v/>
      </c>
    </row>
    <row r="355" spans="1:3" x14ac:dyDescent="0.2">
      <c r="A355" s="15" t="str">
        <f t="array" ref="A355">IFERROR(INDEX(Таблица3[Наименование_Точки_Учета],MATCH(0,COUNTIF(Лист3!$A$1:A354,Таблица3[Наименование_Точки_Учета]),0)),"")</f>
        <v/>
      </c>
      <c r="C355" s="16" t="str">
        <f t="array" ref="C355">IFERROR(INDEX(Таблица3[Серийный_№],SMALL(IF($B$2=Таблица3[Наименование_Точки_Учета],ROW(Таблица3[Серийный_№])-1,""),ROW()-1)),"")</f>
        <v/>
      </c>
    </row>
    <row r="356" spans="1:3" x14ac:dyDescent="0.2">
      <c r="A356" s="15" t="str">
        <f t="array" ref="A356">IFERROR(INDEX(Таблица3[Наименование_Точки_Учета],MATCH(0,COUNTIF(Лист3!$A$1:A355,Таблица3[Наименование_Точки_Учета]),0)),"")</f>
        <v/>
      </c>
      <c r="C356" s="16" t="str">
        <f t="array" ref="C356">IFERROR(INDEX(Таблица3[Серийный_№],SMALL(IF($B$2=Таблица3[Наименование_Точки_Учета],ROW(Таблица3[Серийный_№])-1,""),ROW()-1)),"")</f>
        <v/>
      </c>
    </row>
    <row r="357" spans="1:3" x14ac:dyDescent="0.2">
      <c r="A357" s="15" t="str">
        <f t="array" ref="A357">IFERROR(INDEX(Таблица3[Наименование_Точки_Учета],MATCH(0,COUNTIF(Лист3!$A$1:A356,Таблица3[Наименование_Точки_Учета]),0)),"")</f>
        <v/>
      </c>
      <c r="C357" s="16" t="str">
        <f t="array" ref="C357">IFERROR(INDEX(Таблица3[Серийный_№],SMALL(IF($B$2=Таблица3[Наименование_Точки_Учета],ROW(Таблица3[Серийный_№])-1,""),ROW()-1)),"")</f>
        <v/>
      </c>
    </row>
    <row r="358" spans="1:3" x14ac:dyDescent="0.2">
      <c r="A358" s="15" t="str">
        <f t="array" ref="A358">IFERROR(INDEX(Таблица3[Наименование_Точки_Учета],MATCH(0,COUNTIF(Лист3!$A$1:A357,Таблица3[Наименование_Точки_Учета]),0)),"")</f>
        <v/>
      </c>
      <c r="C358" s="16" t="str">
        <f t="array" ref="C358">IFERROR(INDEX(Таблица3[Серийный_№],SMALL(IF($B$2=Таблица3[Наименование_Точки_Учета],ROW(Таблица3[Серийный_№])-1,""),ROW()-1)),"")</f>
        <v/>
      </c>
    </row>
    <row r="359" spans="1:3" x14ac:dyDescent="0.2">
      <c r="A359" s="15" t="str">
        <f t="array" ref="A359">IFERROR(INDEX(Таблица3[Наименование_Точки_Учета],MATCH(0,COUNTIF(Лист3!$A$1:A358,Таблица3[Наименование_Точки_Учета]),0)),"")</f>
        <v/>
      </c>
      <c r="C359" s="16" t="str">
        <f t="array" ref="C359">IFERROR(INDEX(Таблица3[Серийный_№],SMALL(IF($B$2=Таблица3[Наименование_Точки_Учета],ROW(Таблица3[Серийный_№])-1,""),ROW()-1)),"")</f>
        <v/>
      </c>
    </row>
    <row r="360" spans="1:3" x14ac:dyDescent="0.2">
      <c r="A360" s="15" t="str">
        <f t="array" ref="A360">IFERROR(INDEX(Таблица3[Наименование_Точки_Учета],MATCH(0,COUNTIF(Лист3!$A$1:A359,Таблица3[Наименование_Точки_Учета]),0)),"")</f>
        <v/>
      </c>
      <c r="C360" s="16" t="str">
        <f t="array" ref="C360">IFERROR(INDEX(Таблица3[Серийный_№],SMALL(IF($B$2=Таблица3[Наименование_Точки_Учета],ROW(Таблица3[Серийный_№])-1,""),ROW()-1)),"")</f>
        <v/>
      </c>
    </row>
    <row r="361" spans="1:3" x14ac:dyDescent="0.2">
      <c r="A361" s="15" t="str">
        <f t="array" ref="A361">IFERROR(INDEX(Таблица3[Наименование_Точки_Учета],MATCH(0,COUNTIF(Лист3!$A$1:A360,Таблица3[Наименование_Точки_Учета]),0)),"")</f>
        <v/>
      </c>
      <c r="C361" s="16" t="str">
        <f t="array" ref="C361">IFERROR(INDEX(Таблица3[Серийный_№],SMALL(IF($B$2=Таблица3[Наименование_Точки_Учета],ROW(Таблица3[Серийный_№])-1,""),ROW()-1)),"")</f>
        <v/>
      </c>
    </row>
    <row r="362" spans="1:3" x14ac:dyDescent="0.2">
      <c r="A362" s="15" t="str">
        <f t="array" ref="A362">IFERROR(INDEX(Таблица3[Наименование_Точки_Учета],MATCH(0,COUNTIF(Лист3!$A$1:A361,Таблица3[Наименование_Точки_Учета]),0)),"")</f>
        <v/>
      </c>
      <c r="C362" s="16" t="str">
        <f t="array" ref="C362">IFERROR(INDEX(Таблица3[Серийный_№],SMALL(IF($B$2=Таблица3[Наименование_Точки_Учета],ROW(Таблица3[Серийный_№])-1,""),ROW()-1)),"")</f>
        <v/>
      </c>
    </row>
    <row r="363" spans="1:3" x14ac:dyDescent="0.2">
      <c r="A363" s="15" t="str">
        <f t="array" ref="A363">IFERROR(INDEX(Таблица3[Наименование_Точки_Учета],MATCH(0,COUNTIF(Лист3!$A$1:A362,Таблица3[Наименование_Точки_Учета]),0)),"")</f>
        <v/>
      </c>
      <c r="C363" s="16" t="str">
        <f t="array" ref="C363">IFERROR(INDEX(Таблица3[Серийный_№],SMALL(IF($B$2=Таблица3[Наименование_Точки_Учета],ROW(Таблица3[Серийный_№])-1,""),ROW()-1)),"")</f>
        <v/>
      </c>
    </row>
    <row r="364" spans="1:3" x14ac:dyDescent="0.2">
      <c r="A364" s="15" t="str">
        <f t="array" ref="A364">IFERROR(INDEX(Таблица3[Наименование_Точки_Учета],MATCH(0,COUNTIF(Лист3!$A$1:A363,Таблица3[Наименование_Точки_Учета]),0)),"")</f>
        <v/>
      </c>
      <c r="C364" s="16" t="str">
        <f t="array" ref="C364">IFERROR(INDEX(Таблица3[Серийный_№],SMALL(IF($B$2=Таблица3[Наименование_Точки_Учета],ROW(Таблица3[Серийный_№])-1,""),ROW()-1)),"")</f>
        <v/>
      </c>
    </row>
    <row r="365" spans="1:3" x14ac:dyDescent="0.2">
      <c r="A365" s="15" t="str">
        <f t="array" ref="A365">IFERROR(INDEX(Таблица3[Наименование_Точки_Учета],MATCH(0,COUNTIF(Лист3!$A$1:A364,Таблица3[Наименование_Точки_Учета]),0)),"")</f>
        <v/>
      </c>
      <c r="C365" s="16" t="str">
        <f t="array" ref="C365">IFERROR(INDEX(Таблица3[Серийный_№],SMALL(IF($B$2=Таблица3[Наименование_Точки_Учета],ROW(Таблица3[Серийный_№])-1,""),ROW()-1)),"")</f>
        <v/>
      </c>
    </row>
    <row r="366" spans="1:3" x14ac:dyDescent="0.2">
      <c r="A366" s="15" t="str">
        <f t="array" ref="A366">IFERROR(INDEX(Таблица3[Наименование_Точки_Учета],MATCH(0,COUNTIF(Лист3!$A$1:A365,Таблица3[Наименование_Точки_Учета]),0)),"")</f>
        <v/>
      </c>
      <c r="C366" s="16" t="str">
        <f t="array" ref="C366">IFERROR(INDEX(Таблица3[Серийный_№],SMALL(IF($B$2=Таблица3[Наименование_Точки_Учета],ROW(Таблица3[Серийный_№])-1,""),ROW()-1)),"")</f>
        <v/>
      </c>
    </row>
    <row r="367" spans="1:3" x14ac:dyDescent="0.2">
      <c r="A367" s="15" t="str">
        <f t="array" ref="A367">IFERROR(INDEX(Таблица3[Наименование_Точки_Учета],MATCH(0,COUNTIF(Лист3!$A$1:A366,Таблица3[Наименование_Точки_Учета]),0)),"")</f>
        <v/>
      </c>
      <c r="C367" s="16" t="str">
        <f t="array" ref="C367">IFERROR(INDEX(Таблица3[Серийный_№],SMALL(IF($B$2=Таблица3[Наименование_Точки_Учета],ROW(Таблица3[Серийный_№])-1,""),ROW()-1)),"")</f>
        <v/>
      </c>
    </row>
    <row r="368" spans="1:3" x14ac:dyDescent="0.2">
      <c r="A368" s="15" t="str">
        <f t="array" ref="A368">IFERROR(INDEX(Таблица3[Наименование_Точки_Учета],MATCH(0,COUNTIF(Лист3!$A$1:A367,Таблица3[Наименование_Точки_Учета]),0)),"")</f>
        <v/>
      </c>
      <c r="C368" s="16" t="str">
        <f t="array" ref="C368">IFERROR(INDEX(Таблица3[Серийный_№],SMALL(IF($B$2=Таблица3[Наименование_Точки_Учета],ROW(Таблица3[Серийный_№])-1,""),ROW()-1)),"")</f>
        <v/>
      </c>
    </row>
    <row r="369" spans="1:3" x14ac:dyDescent="0.2">
      <c r="A369" s="15" t="str">
        <f t="array" ref="A369">IFERROR(INDEX(Таблица3[Наименование_Точки_Учета],MATCH(0,COUNTIF(Лист3!$A$1:A368,Таблица3[Наименование_Точки_Учета]),0)),"")</f>
        <v/>
      </c>
      <c r="C369" s="16" t="str">
        <f t="array" ref="C369">IFERROR(INDEX(Таблица3[Серийный_№],SMALL(IF($B$2=Таблица3[Наименование_Точки_Учета],ROW(Таблица3[Серийный_№])-1,""),ROW()-1)),"")</f>
        <v/>
      </c>
    </row>
    <row r="370" spans="1:3" x14ac:dyDescent="0.2">
      <c r="A370" s="15" t="str">
        <f t="array" ref="A370">IFERROR(INDEX(Таблица3[Наименование_Точки_Учета],MATCH(0,COUNTIF(Лист3!$A$1:A369,Таблица3[Наименование_Точки_Учета]),0)),"")</f>
        <v/>
      </c>
      <c r="C370" s="16" t="str">
        <f t="array" ref="C370">IFERROR(INDEX(Таблица3[Серийный_№],SMALL(IF($B$2=Таблица3[Наименование_Точки_Учета],ROW(Таблица3[Серийный_№])-1,""),ROW()-1)),"")</f>
        <v/>
      </c>
    </row>
    <row r="371" spans="1:3" x14ac:dyDescent="0.2">
      <c r="A371" s="15" t="str">
        <f t="array" ref="A371">IFERROR(INDEX(Таблица3[Наименование_Точки_Учета],MATCH(0,COUNTIF(Лист3!$A$1:A370,Таблица3[Наименование_Точки_Учета]),0)),"")</f>
        <v/>
      </c>
      <c r="C371" s="16" t="str">
        <f t="array" ref="C371">IFERROR(INDEX(Таблица3[Серийный_№],SMALL(IF($B$2=Таблица3[Наименование_Точки_Учета],ROW(Таблица3[Серийный_№])-1,""),ROW()-1)),"")</f>
        <v/>
      </c>
    </row>
    <row r="372" spans="1:3" x14ac:dyDescent="0.2">
      <c r="A372" s="15" t="str">
        <f t="array" ref="A372">IFERROR(INDEX(Таблица3[Наименование_Точки_Учета],MATCH(0,COUNTIF(Лист3!$A$1:A371,Таблица3[Наименование_Точки_Учета]),0)),"")</f>
        <v/>
      </c>
      <c r="C372" s="16" t="str">
        <f t="array" ref="C372">IFERROR(INDEX(Таблица3[Серийный_№],SMALL(IF($B$2=Таблица3[Наименование_Точки_Учета],ROW(Таблица3[Серийный_№])-1,""),ROW()-1)),"")</f>
        <v/>
      </c>
    </row>
    <row r="373" spans="1:3" x14ac:dyDescent="0.2">
      <c r="A373" s="15" t="str">
        <f t="array" ref="A373">IFERROR(INDEX(Таблица3[Наименование_Точки_Учета],MATCH(0,COUNTIF(Лист3!$A$1:A372,Таблица3[Наименование_Точки_Учета]),0)),"")</f>
        <v/>
      </c>
      <c r="C373" s="16" t="str">
        <f t="array" ref="C373">IFERROR(INDEX(Таблица3[Серийный_№],SMALL(IF($B$2=Таблица3[Наименование_Точки_Учета],ROW(Таблица3[Серийный_№])-1,""),ROW()-1)),"")</f>
        <v/>
      </c>
    </row>
    <row r="374" spans="1:3" x14ac:dyDescent="0.2">
      <c r="A374" s="15" t="str">
        <f t="array" ref="A374">IFERROR(INDEX(Таблица3[Наименование_Точки_Учета],MATCH(0,COUNTIF(Лист3!$A$1:A373,Таблица3[Наименование_Точки_Учета]),0)),"")</f>
        <v/>
      </c>
      <c r="C374" s="16" t="str">
        <f t="array" ref="C374">IFERROR(INDEX(Таблица3[Серийный_№],SMALL(IF($B$2=Таблица3[Наименование_Точки_Учета],ROW(Таблица3[Серийный_№])-1,""),ROW()-1)),"")</f>
        <v/>
      </c>
    </row>
    <row r="375" spans="1:3" x14ac:dyDescent="0.2">
      <c r="A375" s="15" t="str">
        <f t="array" ref="A375">IFERROR(INDEX(Таблица3[Наименование_Точки_Учета],MATCH(0,COUNTIF(Лист3!$A$1:A374,Таблица3[Наименование_Точки_Учета]),0)),"")</f>
        <v/>
      </c>
      <c r="C375" s="16" t="str">
        <f t="array" ref="C375">IFERROR(INDEX(Таблица3[Серийный_№],SMALL(IF($B$2=Таблица3[Наименование_Точки_Учета],ROW(Таблица3[Серийный_№])-1,""),ROW()-1)),"")</f>
        <v/>
      </c>
    </row>
    <row r="376" spans="1:3" x14ac:dyDescent="0.2">
      <c r="A376" s="15" t="str">
        <f t="array" ref="A376">IFERROR(INDEX(Таблица3[Наименование_Точки_Учета],MATCH(0,COUNTIF(Лист3!$A$1:A375,Таблица3[Наименование_Точки_Учета]),0)),"")</f>
        <v/>
      </c>
      <c r="C376" s="16" t="str">
        <f t="array" ref="C376">IFERROR(INDEX(Таблица3[Серийный_№],SMALL(IF($B$2=Таблица3[Наименование_Точки_Учета],ROW(Таблица3[Серийный_№])-1,""),ROW()-1)),"")</f>
        <v/>
      </c>
    </row>
    <row r="377" spans="1:3" x14ac:dyDescent="0.2">
      <c r="A377" s="15" t="str">
        <f t="array" ref="A377">IFERROR(INDEX(Таблица3[Наименование_Точки_Учета],MATCH(0,COUNTIF(Лист3!$A$1:A376,Таблица3[Наименование_Точки_Учета]),0)),"")</f>
        <v/>
      </c>
      <c r="C377" s="16" t="str">
        <f t="array" ref="C377">IFERROR(INDEX(Таблица3[Серийный_№],SMALL(IF($B$2=Таблица3[Наименование_Точки_Учета],ROW(Таблица3[Серийный_№])-1,""),ROW()-1)),"")</f>
        <v/>
      </c>
    </row>
    <row r="378" spans="1:3" x14ac:dyDescent="0.2">
      <c r="A378" s="15" t="str">
        <f t="array" ref="A378">IFERROR(INDEX(Таблица3[Наименование_Точки_Учета],MATCH(0,COUNTIF(Лист3!$A$1:A377,Таблица3[Наименование_Точки_Учета]),0)),"")</f>
        <v/>
      </c>
      <c r="C378" s="16" t="str">
        <f t="array" ref="C378">IFERROR(INDEX(Таблица3[Серийный_№],SMALL(IF($B$2=Таблица3[Наименование_Точки_Учета],ROW(Таблица3[Серийный_№])-1,""),ROW()-1)),"")</f>
        <v/>
      </c>
    </row>
    <row r="379" spans="1:3" x14ac:dyDescent="0.2">
      <c r="A379" s="15" t="str">
        <f t="array" ref="A379">IFERROR(INDEX(Таблица3[Наименование_Точки_Учета],MATCH(0,COUNTIF(Лист3!$A$1:A378,Таблица3[Наименование_Точки_Учета]),0)),"")</f>
        <v/>
      </c>
      <c r="C379" s="16" t="str">
        <f t="array" ref="C379">IFERROR(INDEX(Таблица3[Серийный_№],SMALL(IF($B$2=Таблица3[Наименование_Точки_Учета],ROW(Таблица3[Серийный_№])-1,""),ROW()-1)),"")</f>
        <v/>
      </c>
    </row>
    <row r="380" spans="1:3" x14ac:dyDescent="0.2">
      <c r="A380" s="15" t="str">
        <f t="array" ref="A380">IFERROR(INDEX(Таблица3[Наименование_Точки_Учета],MATCH(0,COUNTIF(Лист3!$A$1:A379,Таблица3[Наименование_Точки_Учета]),0)),"")</f>
        <v/>
      </c>
      <c r="C380" s="16" t="str">
        <f t="array" ref="C380">IFERROR(INDEX(Таблица3[Серийный_№],SMALL(IF($B$2=Таблица3[Наименование_Точки_Учета],ROW(Таблица3[Серийный_№])-1,""),ROW()-1)),"")</f>
        <v/>
      </c>
    </row>
    <row r="381" spans="1:3" x14ac:dyDescent="0.2">
      <c r="A381" s="15" t="str">
        <f t="array" ref="A381">IFERROR(INDEX(Таблица3[Наименование_Точки_Учета],MATCH(0,COUNTIF(Лист3!$A$1:A380,Таблица3[Наименование_Точки_Учета]),0)),"")</f>
        <v/>
      </c>
      <c r="C381" s="16" t="str">
        <f t="array" ref="C381">IFERROR(INDEX(Таблица3[Серийный_№],SMALL(IF($B$2=Таблица3[Наименование_Точки_Учета],ROW(Таблица3[Серийный_№])-1,""),ROW()-1)),"")</f>
        <v/>
      </c>
    </row>
    <row r="382" spans="1:3" x14ac:dyDescent="0.2">
      <c r="A382" s="15" t="str">
        <f t="array" ref="A382">IFERROR(INDEX(Таблица3[Наименование_Точки_Учета],MATCH(0,COUNTIF(Лист3!$A$1:A381,Таблица3[Наименование_Точки_Учета]),0)),"")</f>
        <v/>
      </c>
      <c r="C382" s="16" t="str">
        <f t="array" ref="C382">IFERROR(INDEX(Таблица3[Серийный_№],SMALL(IF($B$2=Таблица3[Наименование_Точки_Учета],ROW(Таблица3[Серийный_№])-1,""),ROW()-1)),"")</f>
        <v/>
      </c>
    </row>
    <row r="383" spans="1:3" x14ac:dyDescent="0.2">
      <c r="A383" s="15" t="str">
        <f t="array" ref="A383">IFERROR(INDEX(Таблица3[Наименование_Точки_Учета],MATCH(0,COUNTIF(Лист3!$A$1:A382,Таблица3[Наименование_Точки_Учета]),0)),"")</f>
        <v/>
      </c>
      <c r="C383" s="16" t="str">
        <f t="array" ref="C383">IFERROR(INDEX(Таблица3[Серийный_№],SMALL(IF($B$2=Таблица3[Наименование_Точки_Учета],ROW(Таблица3[Серийный_№])-1,""),ROW()-1)),"")</f>
        <v/>
      </c>
    </row>
    <row r="384" spans="1:3" x14ac:dyDescent="0.2">
      <c r="A384" s="15" t="str">
        <f t="array" ref="A384">IFERROR(INDEX(Таблица3[Наименование_Точки_Учета],MATCH(0,COUNTIF(Лист3!$A$1:A383,Таблица3[Наименование_Точки_Учета]),0)),"")</f>
        <v/>
      </c>
      <c r="C384" s="16" t="str">
        <f t="array" ref="C384">IFERROR(INDEX(Таблица3[Серийный_№],SMALL(IF($B$2=Таблица3[Наименование_Точки_Учета],ROW(Таблица3[Серийный_№])-1,""),ROW()-1)),"")</f>
        <v/>
      </c>
    </row>
    <row r="385" spans="1:3" x14ac:dyDescent="0.2">
      <c r="A385" s="15" t="str">
        <f t="array" ref="A385">IFERROR(INDEX(Таблица3[Наименование_Точки_Учета],MATCH(0,COUNTIF(Лист3!$A$1:A384,Таблица3[Наименование_Точки_Учета]),0)),"")</f>
        <v/>
      </c>
      <c r="C385" s="16" t="str">
        <f t="array" ref="C385">IFERROR(INDEX(Таблица3[Серийный_№],SMALL(IF($B$2=Таблица3[Наименование_Точки_Учета],ROW(Таблица3[Серийный_№])-1,""),ROW()-1)),"")</f>
        <v/>
      </c>
    </row>
    <row r="386" spans="1:3" x14ac:dyDescent="0.2">
      <c r="A386" s="15" t="str">
        <f t="array" ref="A386">IFERROR(INDEX(Таблица3[Наименование_Точки_Учета],MATCH(0,COUNTIF(Лист3!$A$1:A385,Таблица3[Наименование_Точки_Учета]),0)),"")</f>
        <v/>
      </c>
      <c r="C386" s="16" t="str">
        <f t="array" ref="C386">IFERROR(INDEX(Таблица3[Серийный_№],SMALL(IF($B$2=Таблица3[Наименование_Точки_Учета],ROW(Таблица3[Серийный_№])-1,""),ROW()-1)),"")</f>
        <v/>
      </c>
    </row>
    <row r="387" spans="1:3" x14ac:dyDescent="0.2">
      <c r="A387" s="15" t="str">
        <f t="array" ref="A387">IFERROR(INDEX(Таблица3[Наименование_Точки_Учета],MATCH(0,COUNTIF(Лист3!$A$1:A386,Таблица3[Наименование_Точки_Учета]),0)),"")</f>
        <v/>
      </c>
      <c r="C387" s="16" t="str">
        <f t="array" ref="C387">IFERROR(INDEX(Таблица3[Серийный_№],SMALL(IF($B$2=Таблица3[Наименование_Точки_Учета],ROW(Таблица3[Серийный_№])-1,""),ROW()-1)),"")</f>
        <v/>
      </c>
    </row>
    <row r="388" spans="1:3" x14ac:dyDescent="0.2">
      <c r="A388" s="15" t="str">
        <f t="array" ref="A388">IFERROR(INDEX(Таблица3[Наименование_Точки_Учета],MATCH(0,COUNTIF(Лист3!$A$1:A387,Таблица3[Наименование_Точки_Учета]),0)),"")</f>
        <v/>
      </c>
      <c r="C388" s="16" t="str">
        <f t="array" ref="C388">IFERROR(INDEX(Таблица3[Серийный_№],SMALL(IF($B$2=Таблица3[Наименование_Точки_Учета],ROW(Таблица3[Серийный_№])-1,""),ROW()-1)),"")</f>
        <v/>
      </c>
    </row>
    <row r="389" spans="1:3" x14ac:dyDescent="0.2">
      <c r="A389" s="15" t="str">
        <f t="array" ref="A389">IFERROR(INDEX(Таблица3[Наименование_Точки_Учета],MATCH(0,COUNTIF(Лист3!$A$1:A388,Таблица3[Наименование_Точки_Учета]),0)),"")</f>
        <v/>
      </c>
      <c r="C389" s="16" t="str">
        <f t="array" ref="C389">IFERROR(INDEX(Таблица3[Серийный_№],SMALL(IF($B$2=Таблица3[Наименование_Точки_Учета],ROW(Таблица3[Серийный_№])-1,""),ROW()-1)),"")</f>
        <v/>
      </c>
    </row>
    <row r="390" spans="1:3" x14ac:dyDescent="0.2">
      <c r="A390" s="15" t="str">
        <f t="array" ref="A390">IFERROR(INDEX(Таблица3[Наименование_Точки_Учета],MATCH(0,COUNTIF(Лист3!$A$1:A389,Таблица3[Наименование_Точки_Учета]),0)),"")</f>
        <v/>
      </c>
      <c r="C390" s="16" t="str">
        <f t="array" ref="C390">IFERROR(INDEX(Таблица3[Серийный_№],SMALL(IF($B$2=Таблица3[Наименование_Точки_Учета],ROW(Таблица3[Серийный_№])-1,""),ROW()-1)),"")</f>
        <v/>
      </c>
    </row>
    <row r="391" spans="1:3" x14ac:dyDescent="0.2">
      <c r="A391" s="15" t="str">
        <f t="array" ref="A391">IFERROR(INDEX(Таблица3[Наименование_Точки_Учета],MATCH(0,COUNTIF(Лист3!$A$1:A390,Таблица3[Наименование_Точки_Учета]),0)),"")</f>
        <v/>
      </c>
      <c r="C391" s="16" t="str">
        <f t="array" ref="C391">IFERROR(INDEX(Таблица3[Серийный_№],SMALL(IF($B$2=Таблица3[Наименование_Точки_Учета],ROW(Таблица3[Серийный_№])-1,""),ROW()-1)),"")</f>
        <v/>
      </c>
    </row>
    <row r="392" spans="1:3" x14ac:dyDescent="0.2">
      <c r="A392" s="15" t="str">
        <f t="array" ref="A392">IFERROR(INDEX(Таблица3[Наименование_Точки_Учета],MATCH(0,COUNTIF(Лист3!$A$1:A391,Таблица3[Наименование_Точки_Учета]),0)),"")</f>
        <v/>
      </c>
      <c r="C392" s="16" t="str">
        <f t="array" ref="C392">IFERROR(INDEX(Таблица3[Серийный_№],SMALL(IF($B$2=Таблица3[Наименование_Точки_Учета],ROW(Таблица3[Серийный_№])-1,""),ROW()-1)),"")</f>
        <v/>
      </c>
    </row>
    <row r="393" spans="1:3" x14ac:dyDescent="0.2">
      <c r="A393" s="15" t="str">
        <f t="array" ref="A393">IFERROR(INDEX(Таблица3[Наименование_Точки_Учета],MATCH(0,COUNTIF(Лист3!$A$1:A392,Таблица3[Наименование_Точки_Учета]),0)),"")</f>
        <v/>
      </c>
      <c r="C393" s="16" t="str">
        <f t="array" ref="C393">IFERROR(INDEX(Таблица3[Серийный_№],SMALL(IF($B$2=Таблица3[Наименование_Точки_Учета],ROW(Таблица3[Серийный_№])-1,""),ROW()-1)),"")</f>
        <v/>
      </c>
    </row>
    <row r="394" spans="1:3" x14ac:dyDescent="0.2">
      <c r="A394" s="15" t="str">
        <f t="array" ref="A394">IFERROR(INDEX(Таблица3[Наименование_Точки_Учета],MATCH(0,COUNTIF(Лист3!$A$1:A393,Таблица3[Наименование_Точки_Учета]),0)),"")</f>
        <v/>
      </c>
      <c r="C394" s="16" t="str">
        <f t="array" ref="C394">IFERROR(INDEX(Таблица3[Серийный_№],SMALL(IF($B$2=Таблица3[Наименование_Точки_Учета],ROW(Таблица3[Серийный_№])-1,""),ROW()-1)),"")</f>
        <v/>
      </c>
    </row>
    <row r="395" spans="1:3" x14ac:dyDescent="0.2">
      <c r="A395" s="15" t="str">
        <f t="array" ref="A395">IFERROR(INDEX(Таблица3[Наименование_Точки_Учета],MATCH(0,COUNTIF(Лист3!$A$1:A394,Таблица3[Наименование_Точки_Учета]),0)),"")</f>
        <v/>
      </c>
      <c r="C395" s="16" t="str">
        <f t="array" ref="C395">IFERROR(INDEX(Таблица3[Серийный_№],SMALL(IF($B$2=Таблица3[Наименование_Точки_Учета],ROW(Таблица3[Серийный_№])-1,""),ROW()-1)),"")</f>
        <v/>
      </c>
    </row>
    <row r="396" spans="1:3" x14ac:dyDescent="0.2">
      <c r="A396" s="15" t="str">
        <f t="array" ref="A396">IFERROR(INDEX(Таблица3[Наименование_Точки_Учета],MATCH(0,COUNTIF(Лист3!$A$1:A395,Таблица3[Наименование_Точки_Учета]),0)),"")</f>
        <v/>
      </c>
      <c r="C396" s="16" t="str">
        <f t="array" ref="C396">IFERROR(INDEX(Таблица3[Серийный_№],SMALL(IF($B$2=Таблица3[Наименование_Точки_Учета],ROW(Таблица3[Серийный_№])-1,""),ROW()-1)),"")</f>
        <v/>
      </c>
    </row>
    <row r="397" spans="1:3" x14ac:dyDescent="0.2">
      <c r="A397" s="15" t="str">
        <f t="array" ref="A397">IFERROR(INDEX(Таблица3[Наименование_Точки_Учета],MATCH(0,COUNTIF(Лист3!$A$1:A396,Таблица3[Наименование_Точки_Учета]),0)),"")</f>
        <v/>
      </c>
      <c r="C397" s="16" t="str">
        <f t="array" ref="C397">IFERROR(INDEX(Таблица3[Серийный_№],SMALL(IF($B$2=Таблица3[Наименование_Точки_Учета],ROW(Таблица3[Серийный_№])-1,""),ROW()-1)),"")</f>
        <v/>
      </c>
    </row>
    <row r="398" spans="1:3" x14ac:dyDescent="0.2">
      <c r="A398" s="15" t="str">
        <f t="array" ref="A398">IFERROR(INDEX(Таблица3[Наименование_Точки_Учета],MATCH(0,COUNTIF(Лист3!$A$1:A397,Таблица3[Наименование_Точки_Учета]),0)),"")</f>
        <v/>
      </c>
      <c r="C398" s="16" t="str">
        <f t="array" ref="C398">IFERROR(INDEX(Таблица3[Серийный_№],SMALL(IF($B$2=Таблица3[Наименование_Точки_Учета],ROW(Таблица3[Серийный_№])-1,""),ROW()-1)),"")</f>
        <v/>
      </c>
    </row>
    <row r="399" spans="1:3" x14ac:dyDescent="0.2">
      <c r="A399" s="15" t="str">
        <f t="array" ref="A399">IFERROR(INDEX(Таблица3[Наименование_Точки_Учета],MATCH(0,COUNTIF(Лист3!$A$1:A398,Таблица3[Наименование_Точки_Учета]),0)),"")</f>
        <v/>
      </c>
      <c r="C399" s="16" t="str">
        <f t="array" ref="C399">IFERROR(INDEX(Таблица3[Серийный_№],SMALL(IF($B$2=Таблица3[Наименование_Точки_Учета],ROW(Таблица3[Серийный_№])-1,""),ROW()-1)),"")</f>
        <v/>
      </c>
    </row>
    <row r="400" spans="1:3" x14ac:dyDescent="0.2">
      <c r="A400" s="15" t="str">
        <f t="array" ref="A400">IFERROR(INDEX(Таблица3[Наименование_Точки_Учета],MATCH(0,COUNTIF(Лист3!$A$1:A399,Таблица3[Наименование_Точки_Учета]),0)),"")</f>
        <v/>
      </c>
      <c r="C400" s="16" t="str">
        <f t="array" ref="C400">IFERROR(INDEX(Таблица3[Серийный_№],SMALL(IF($B$2=Таблица3[Наименование_Точки_Учета],ROW(Таблица3[Серийный_№])-1,""),ROW()-1)),"")</f>
        <v/>
      </c>
    </row>
    <row r="401" spans="1:3" x14ac:dyDescent="0.2">
      <c r="A401" s="15" t="str">
        <f t="array" ref="A401">IFERROR(INDEX(Таблица3[Наименование_Точки_Учета],MATCH(0,COUNTIF(Лист3!$A$1:A400,Таблица3[Наименование_Точки_Учета]),0)),"")</f>
        <v/>
      </c>
      <c r="C401" s="16" t="str">
        <f t="array" ref="C401">IFERROR(INDEX(Таблица3[Серийный_№],SMALL(IF($B$2=Таблица3[Наименование_Точки_Учета],ROW(Таблица3[Серийный_№])-1,""),ROW()-1)),"")</f>
        <v/>
      </c>
    </row>
    <row r="402" spans="1:3" x14ac:dyDescent="0.2">
      <c r="A402" s="15" t="str">
        <f t="array" ref="A402">IFERROR(INDEX(Таблица3[Наименование_Точки_Учета],MATCH(0,COUNTIF(Лист3!$A$1:A401,Таблица3[Наименование_Точки_Учета]),0)),"")</f>
        <v/>
      </c>
      <c r="C402" s="16" t="str">
        <f t="array" ref="C402">IFERROR(INDEX(Таблица3[Серийный_№],SMALL(IF($B$2=Таблица3[Наименование_Точки_Учета],ROW(Таблица3[Серийный_№])-1,""),ROW()-1)),"")</f>
        <v/>
      </c>
    </row>
    <row r="403" spans="1:3" x14ac:dyDescent="0.2">
      <c r="A403" s="15" t="str">
        <f t="array" ref="A403">IFERROR(INDEX(Таблица3[Наименование_Точки_Учета],MATCH(0,COUNTIF(Лист3!$A$1:A402,Таблица3[Наименование_Точки_Учета]),0)),"")</f>
        <v/>
      </c>
      <c r="C403" s="16" t="str">
        <f t="array" ref="C403">IFERROR(INDEX(Таблица3[Серийный_№],SMALL(IF($B$2=Таблица3[Наименование_Точки_Учета],ROW(Таблица3[Серийный_№])-1,""),ROW()-1)),"")</f>
        <v/>
      </c>
    </row>
    <row r="404" spans="1:3" x14ac:dyDescent="0.2">
      <c r="A404" s="15" t="str">
        <f t="array" ref="A404">IFERROR(INDEX(Таблица3[Наименование_Точки_Учета],MATCH(0,COUNTIF(Лист3!$A$1:A403,Таблица3[Наименование_Точки_Учета]),0)),"")</f>
        <v/>
      </c>
      <c r="C404" s="16" t="str">
        <f t="array" ref="C404">IFERROR(INDEX(Таблица3[Серийный_№],SMALL(IF($B$2=Таблица3[Наименование_Точки_Учета],ROW(Таблица3[Серийный_№])-1,""),ROW()-1)),"")</f>
        <v/>
      </c>
    </row>
    <row r="405" spans="1:3" x14ac:dyDescent="0.2">
      <c r="A405" s="15" t="str">
        <f t="array" ref="A405">IFERROR(INDEX(Таблица3[Наименование_Точки_Учета],MATCH(0,COUNTIF(Лист3!$A$1:A404,Таблица3[Наименование_Точки_Учета]),0)),"")</f>
        <v/>
      </c>
      <c r="C405" s="16" t="str">
        <f t="array" ref="C405">IFERROR(INDEX(Таблица3[Серийный_№],SMALL(IF($B$2=Таблица3[Наименование_Точки_Учета],ROW(Таблица3[Серийный_№])-1,""),ROW()-1)),"")</f>
        <v/>
      </c>
    </row>
    <row r="406" spans="1:3" x14ac:dyDescent="0.2">
      <c r="A406" s="15" t="str">
        <f t="array" ref="A406">IFERROR(INDEX(Таблица3[Наименование_Точки_Учета],MATCH(0,COUNTIF(Лист3!$A$1:A405,Таблица3[Наименование_Точки_Учета]),0)),"")</f>
        <v/>
      </c>
      <c r="C406" s="16" t="str">
        <f t="array" ref="C406">IFERROR(INDEX(Таблица3[Серийный_№],SMALL(IF($B$2=Таблица3[Наименование_Точки_Учета],ROW(Таблица3[Серийный_№])-1,""),ROW()-1)),"")</f>
        <v/>
      </c>
    </row>
    <row r="407" spans="1:3" x14ac:dyDescent="0.2">
      <c r="A407" s="15" t="str">
        <f t="array" ref="A407">IFERROR(INDEX(Таблица3[Наименование_Точки_Учета],MATCH(0,COUNTIF(Лист3!$A$1:A406,Таблица3[Наименование_Точки_Учета]),0)),"")</f>
        <v/>
      </c>
      <c r="C407" s="16" t="str">
        <f t="array" ref="C407">IFERROR(INDEX(Таблица3[Серийный_№],SMALL(IF($B$2=Таблица3[Наименование_Точки_Учета],ROW(Таблица3[Серийный_№])-1,""),ROW()-1)),"")</f>
        <v/>
      </c>
    </row>
    <row r="408" spans="1:3" x14ac:dyDescent="0.2">
      <c r="A408" s="15" t="str">
        <f t="array" ref="A408">IFERROR(INDEX(Таблица3[Наименование_Точки_Учета],MATCH(0,COUNTIF(Лист3!$A$1:A407,Таблица3[Наименование_Точки_Учета]),0)),"")</f>
        <v/>
      </c>
      <c r="C408" s="16" t="str">
        <f t="array" ref="C408">IFERROR(INDEX(Таблица3[Серийный_№],SMALL(IF($B$2=Таблица3[Наименование_Точки_Учета],ROW(Таблица3[Серийный_№])-1,""),ROW()-1)),"")</f>
        <v/>
      </c>
    </row>
    <row r="409" spans="1:3" x14ac:dyDescent="0.2">
      <c r="A409" s="15" t="str">
        <f t="array" ref="A409">IFERROR(INDEX(Таблица3[Наименование_Точки_Учета],MATCH(0,COUNTIF(Лист3!$A$1:A408,Таблица3[Наименование_Точки_Учета]),0)),"")</f>
        <v/>
      </c>
      <c r="C409" s="16" t="str">
        <f t="array" ref="C409">IFERROR(INDEX(Таблица3[Серийный_№],SMALL(IF($B$2=Таблица3[Наименование_Точки_Учета],ROW(Таблица3[Серийный_№])-1,""),ROW()-1)),"")</f>
        <v/>
      </c>
    </row>
    <row r="410" spans="1:3" x14ac:dyDescent="0.2">
      <c r="A410" s="15" t="str">
        <f t="array" ref="A410">IFERROR(INDEX(Таблица3[Наименование_Точки_Учета],MATCH(0,COUNTIF(Лист3!$A$1:A409,Таблица3[Наименование_Точки_Учета]),0)),"")</f>
        <v/>
      </c>
      <c r="C410" s="16" t="str">
        <f t="array" ref="C410">IFERROR(INDEX(Таблица3[Серийный_№],SMALL(IF($B$2=Таблица3[Наименование_Точки_Учета],ROW(Таблица3[Серийный_№])-1,""),ROW()-1)),"")</f>
        <v/>
      </c>
    </row>
    <row r="411" spans="1:3" x14ac:dyDescent="0.2">
      <c r="A411" s="15" t="str">
        <f t="array" ref="A411">IFERROR(INDEX(Таблица3[Наименование_Точки_Учета],MATCH(0,COUNTIF(Лист3!$A$1:A410,Таблица3[Наименование_Точки_Учета]),0)),"")</f>
        <v/>
      </c>
      <c r="C411" s="16" t="str">
        <f t="array" ref="C411">IFERROR(INDEX(Таблица3[Серийный_№],SMALL(IF($B$2=Таблица3[Наименование_Точки_Учета],ROW(Таблица3[Серийный_№])-1,""),ROW()-1)),"")</f>
        <v/>
      </c>
    </row>
    <row r="412" spans="1:3" x14ac:dyDescent="0.2">
      <c r="A412" s="15" t="str">
        <f t="array" ref="A412">IFERROR(INDEX(Таблица3[Наименование_Точки_Учета],MATCH(0,COUNTIF(Лист3!$A$1:A411,Таблица3[Наименование_Точки_Учета]),0)),"")</f>
        <v/>
      </c>
      <c r="C412" s="16" t="str">
        <f t="array" ref="C412">IFERROR(INDEX(Таблица3[Серийный_№],SMALL(IF($B$2=Таблица3[Наименование_Точки_Учета],ROW(Таблица3[Серийный_№])-1,""),ROW()-1)),"")</f>
        <v/>
      </c>
    </row>
    <row r="413" spans="1:3" x14ac:dyDescent="0.2">
      <c r="A413" s="15" t="str">
        <f t="array" ref="A413">IFERROR(INDEX(Таблица3[Наименование_Точки_Учета],MATCH(0,COUNTIF(Лист3!$A$1:A412,Таблица3[Наименование_Точки_Учета]),0)),"")</f>
        <v/>
      </c>
      <c r="C413" s="16" t="str">
        <f t="array" ref="C413">IFERROR(INDEX(Таблица3[Серийный_№],SMALL(IF($B$2=Таблица3[Наименование_Точки_Учета],ROW(Таблица3[Серийный_№])-1,""),ROW()-1)),"")</f>
        <v/>
      </c>
    </row>
    <row r="414" spans="1:3" x14ac:dyDescent="0.2">
      <c r="A414" s="15" t="str">
        <f t="array" ref="A414">IFERROR(INDEX(Таблица3[Наименование_Точки_Учета],MATCH(0,COUNTIF(Лист3!$A$1:A413,Таблица3[Наименование_Точки_Учета]),0)),"")</f>
        <v/>
      </c>
      <c r="C414" s="16" t="str">
        <f t="array" ref="C414">IFERROR(INDEX(Таблица3[Серийный_№],SMALL(IF($B$2=Таблица3[Наименование_Точки_Учета],ROW(Таблица3[Серийный_№])-1,""),ROW()-1)),"")</f>
        <v/>
      </c>
    </row>
    <row r="415" spans="1:3" x14ac:dyDescent="0.2">
      <c r="A415" s="15" t="str">
        <f t="array" ref="A415">IFERROR(INDEX(Таблица3[Наименование_Точки_Учета],MATCH(0,COUNTIF(Лист3!$A$1:A414,Таблица3[Наименование_Точки_Учета]),0)),"")</f>
        <v/>
      </c>
      <c r="C415" s="16" t="str">
        <f t="array" ref="C415">IFERROR(INDEX(Таблица3[Серийный_№],SMALL(IF($B$2=Таблица3[Наименование_Точки_Учета],ROW(Таблица3[Серийный_№])-1,""),ROW()-1)),"")</f>
        <v/>
      </c>
    </row>
    <row r="416" spans="1:3" x14ac:dyDescent="0.2">
      <c r="A416" s="15" t="str">
        <f t="array" ref="A416">IFERROR(INDEX(Таблица3[Наименование_Точки_Учета],MATCH(0,COUNTIF(Лист3!$A$1:A415,Таблица3[Наименование_Точки_Учета]),0)),"")</f>
        <v/>
      </c>
      <c r="C416" s="16" t="str">
        <f t="array" ref="C416">IFERROR(INDEX(Таблица3[Серийный_№],SMALL(IF($B$2=Таблица3[Наименование_Точки_Учета],ROW(Таблица3[Серийный_№])-1,""),ROW()-1)),"")</f>
        <v/>
      </c>
    </row>
    <row r="417" spans="1:3" x14ac:dyDescent="0.2">
      <c r="A417" s="15" t="str">
        <f t="array" ref="A417">IFERROR(INDEX(Таблица3[Наименование_Точки_Учета],MATCH(0,COUNTIF(Лист3!$A$1:A416,Таблица3[Наименование_Точки_Учета]),0)),"")</f>
        <v/>
      </c>
      <c r="C417" s="16" t="str">
        <f t="array" ref="C417">IFERROR(INDEX(Таблица3[Серийный_№],SMALL(IF($B$2=Таблица3[Наименование_Точки_Учета],ROW(Таблица3[Серийный_№])-1,""),ROW()-1)),"")</f>
        <v/>
      </c>
    </row>
    <row r="418" spans="1:3" x14ac:dyDescent="0.2">
      <c r="A418" s="15" t="str">
        <f t="array" ref="A418">IFERROR(INDEX(Таблица3[Наименование_Точки_Учета],MATCH(0,COUNTIF(Лист3!$A$1:A417,Таблица3[Наименование_Точки_Учета]),0)),"")</f>
        <v/>
      </c>
      <c r="C418" s="16" t="str">
        <f t="array" ref="C418">IFERROR(INDEX(Таблица3[Серийный_№],SMALL(IF($B$2=Таблица3[Наименование_Точки_Учета],ROW(Таблица3[Серийный_№])-1,""),ROW()-1)),"")</f>
        <v/>
      </c>
    </row>
    <row r="419" spans="1:3" x14ac:dyDescent="0.2">
      <c r="A419" s="15" t="str">
        <f t="array" ref="A419">IFERROR(INDEX(Таблица3[Наименование_Точки_Учета],MATCH(0,COUNTIF(Лист3!$A$1:A418,Таблица3[Наименование_Точки_Учета]),0)),"")</f>
        <v/>
      </c>
      <c r="C419" s="16" t="str">
        <f t="array" ref="C419">IFERROR(INDEX(Таблица3[Серийный_№],SMALL(IF($B$2=Таблица3[Наименование_Точки_Учета],ROW(Таблица3[Серийный_№])-1,""),ROW()-1)),"")</f>
        <v/>
      </c>
    </row>
    <row r="420" spans="1:3" x14ac:dyDescent="0.2">
      <c r="A420" s="15" t="str">
        <f t="array" ref="A420">IFERROR(INDEX(Таблица3[Наименование_Точки_Учета],MATCH(0,COUNTIF(Лист3!$A$1:A419,Таблица3[Наименование_Точки_Учета]),0)),"")</f>
        <v/>
      </c>
      <c r="C420" s="16" t="str">
        <f t="array" ref="C420">IFERROR(INDEX(Таблица3[Серийный_№],SMALL(IF($B$2=Таблица3[Наименование_Точки_Учета],ROW(Таблица3[Серийный_№])-1,""),ROW()-1)),"")</f>
        <v/>
      </c>
    </row>
    <row r="421" spans="1:3" x14ac:dyDescent="0.2">
      <c r="A421" s="15" t="str">
        <f t="array" ref="A421">IFERROR(INDEX(Таблица3[Наименование_Точки_Учета],MATCH(0,COUNTIF(Лист3!$A$1:A420,Таблица3[Наименование_Точки_Учета]),0)),"")</f>
        <v/>
      </c>
      <c r="C421" s="16" t="str">
        <f t="array" ref="C421">IFERROR(INDEX(Таблица3[Серийный_№],SMALL(IF($B$2=Таблица3[Наименование_Точки_Учета],ROW(Таблица3[Серийный_№])-1,""),ROW()-1)),"")</f>
        <v/>
      </c>
    </row>
    <row r="422" spans="1:3" x14ac:dyDescent="0.2">
      <c r="A422" s="15" t="str">
        <f t="array" ref="A422">IFERROR(INDEX(Таблица3[Наименование_Точки_Учета],MATCH(0,COUNTIF(Лист3!$A$1:A421,Таблица3[Наименование_Точки_Учета]),0)),"")</f>
        <v/>
      </c>
      <c r="C422" s="16" t="str">
        <f t="array" ref="C422">IFERROR(INDEX(Таблица3[Серийный_№],SMALL(IF($B$2=Таблица3[Наименование_Точки_Учета],ROW(Таблица3[Серийный_№])-1,""),ROW()-1)),"")</f>
        <v/>
      </c>
    </row>
    <row r="423" spans="1:3" x14ac:dyDescent="0.2">
      <c r="A423" s="15" t="str">
        <f t="array" ref="A423">IFERROR(INDEX(Таблица3[Наименование_Точки_Учета],MATCH(0,COUNTIF(Лист3!$A$1:A422,Таблица3[Наименование_Точки_Учета]),0)),"")</f>
        <v/>
      </c>
      <c r="C423" s="16" t="str">
        <f t="array" ref="C423">IFERROR(INDEX(Таблица3[Серийный_№],SMALL(IF($B$2=Таблица3[Наименование_Точки_Учета],ROW(Таблица3[Серийный_№])-1,""),ROW()-1)),"")</f>
        <v/>
      </c>
    </row>
    <row r="424" spans="1:3" x14ac:dyDescent="0.2">
      <c r="A424" s="15" t="str">
        <f t="array" ref="A424">IFERROR(INDEX(Таблица3[Наименование_Точки_Учета],MATCH(0,COUNTIF(Лист3!$A$1:A423,Таблица3[Наименование_Точки_Учета]),0)),"")</f>
        <v/>
      </c>
      <c r="C424" s="16" t="str">
        <f t="array" ref="C424">IFERROR(INDEX(Таблица3[Серийный_№],SMALL(IF($B$2=Таблица3[Наименование_Точки_Учета],ROW(Таблица3[Серийный_№])-1,""),ROW()-1)),"")</f>
        <v/>
      </c>
    </row>
    <row r="425" spans="1:3" x14ac:dyDescent="0.2">
      <c r="A425" s="15" t="str">
        <f t="array" ref="A425">IFERROR(INDEX(Таблица3[Наименование_Точки_Учета],MATCH(0,COUNTIF(Лист3!$A$1:A424,Таблица3[Наименование_Точки_Учета]),0)),"")</f>
        <v/>
      </c>
      <c r="C425" s="16" t="str">
        <f t="array" ref="C425">IFERROR(INDEX(Таблица3[Серийный_№],SMALL(IF($B$2=Таблица3[Наименование_Точки_Учета],ROW(Таблица3[Серийный_№])-1,""),ROW()-1)),"")</f>
        <v/>
      </c>
    </row>
    <row r="426" spans="1:3" x14ac:dyDescent="0.2">
      <c r="A426" s="15" t="str">
        <f t="array" ref="A426">IFERROR(INDEX(Таблица3[Наименование_Точки_Учета],MATCH(0,COUNTIF(Лист3!$A$1:A425,Таблица3[Наименование_Точки_Учета]),0)),"")</f>
        <v/>
      </c>
      <c r="C426" s="16" t="str">
        <f t="array" ref="C426">IFERROR(INDEX(Таблица3[Серийный_№],SMALL(IF($B$2=Таблица3[Наименование_Точки_Учета],ROW(Таблица3[Серийный_№])-1,""),ROW()-1)),"")</f>
        <v/>
      </c>
    </row>
    <row r="427" spans="1:3" x14ac:dyDescent="0.2">
      <c r="A427" s="15" t="str">
        <f t="array" ref="A427">IFERROR(INDEX(Таблица3[Наименование_Точки_Учета],MATCH(0,COUNTIF(Лист3!$A$1:A426,Таблица3[Наименование_Точки_Учета]),0)),"")</f>
        <v/>
      </c>
      <c r="C427" s="16" t="str">
        <f t="array" ref="C427">IFERROR(INDEX(Таблица3[Серийный_№],SMALL(IF($B$2=Таблица3[Наименование_Точки_Учета],ROW(Таблица3[Серийный_№])-1,""),ROW()-1)),"")</f>
        <v/>
      </c>
    </row>
    <row r="428" spans="1:3" x14ac:dyDescent="0.2">
      <c r="A428" s="15" t="str">
        <f t="array" ref="A428">IFERROR(INDEX(Таблица3[Наименование_Точки_Учета],MATCH(0,COUNTIF(Лист3!$A$1:A427,Таблица3[Наименование_Точки_Учета]),0)),"")</f>
        <v/>
      </c>
      <c r="C428" s="16" t="str">
        <f t="array" ref="C428">IFERROR(INDEX(Таблица3[Серийный_№],SMALL(IF($B$2=Таблица3[Наименование_Точки_Учета],ROW(Таблица3[Серийный_№])-1,""),ROW()-1)),"")</f>
        <v/>
      </c>
    </row>
    <row r="429" spans="1:3" x14ac:dyDescent="0.2">
      <c r="A429" s="15" t="str">
        <f t="array" ref="A429">IFERROR(INDEX(Таблица3[Наименование_Точки_Учета],MATCH(0,COUNTIF(Лист3!$A$1:A428,Таблица3[Наименование_Точки_Учета]),0)),"")</f>
        <v/>
      </c>
      <c r="C429" s="16" t="str">
        <f t="array" ref="C429">IFERROR(INDEX(Таблица3[Серийный_№],SMALL(IF($B$2=Таблица3[Наименование_Точки_Учета],ROW(Таблица3[Серийный_№])-1,""),ROW()-1)),"")</f>
        <v/>
      </c>
    </row>
    <row r="430" spans="1:3" x14ac:dyDescent="0.2">
      <c r="A430" s="15" t="str">
        <f t="array" ref="A430">IFERROR(INDEX(Таблица3[Наименование_Точки_Учета],MATCH(0,COUNTIF(Лист3!$A$1:A429,Таблица3[Наименование_Точки_Учета]),0)),"")</f>
        <v/>
      </c>
      <c r="C430" s="16" t="str">
        <f t="array" ref="C430">IFERROR(INDEX(Таблица3[Серийный_№],SMALL(IF($B$2=Таблица3[Наименование_Точки_Учета],ROW(Таблица3[Серийный_№])-1,""),ROW()-1)),"")</f>
        <v/>
      </c>
    </row>
    <row r="431" spans="1:3" x14ac:dyDescent="0.2">
      <c r="A431" s="15" t="str">
        <f t="array" ref="A431">IFERROR(INDEX(Таблица3[Наименование_Точки_Учета],MATCH(0,COUNTIF(Лист3!$A$1:A430,Таблица3[Наименование_Точки_Учета]),0)),"")</f>
        <v/>
      </c>
      <c r="C431" s="16" t="str">
        <f t="array" ref="C431">IFERROR(INDEX(Таблица3[Серийный_№],SMALL(IF($B$2=Таблица3[Наименование_Точки_Учета],ROW(Таблица3[Серийный_№])-1,""),ROW()-1)),"")</f>
        <v/>
      </c>
    </row>
    <row r="432" spans="1:3" x14ac:dyDescent="0.2">
      <c r="A432" s="15" t="str">
        <f t="array" ref="A432">IFERROR(INDEX(Таблица3[Наименование_Точки_Учета],MATCH(0,COUNTIF(Лист3!$A$1:A431,Таблица3[Наименование_Точки_Учета]),0)),"")</f>
        <v/>
      </c>
      <c r="C432" s="16" t="str">
        <f t="array" ref="C432">IFERROR(INDEX(Таблица3[Серийный_№],SMALL(IF($B$2=Таблица3[Наименование_Точки_Учета],ROW(Таблица3[Серийный_№])-1,""),ROW()-1)),"")</f>
        <v/>
      </c>
    </row>
    <row r="433" spans="1:3" x14ac:dyDescent="0.2">
      <c r="A433" s="15" t="str">
        <f t="array" ref="A433">IFERROR(INDEX(Таблица3[Наименование_Точки_Учета],MATCH(0,COUNTIF(Лист3!$A$1:A432,Таблица3[Наименование_Точки_Учета]),0)),"")</f>
        <v/>
      </c>
      <c r="C433" s="16" t="str">
        <f t="array" ref="C433">IFERROR(INDEX(Таблица3[Серийный_№],SMALL(IF($B$2=Таблица3[Наименование_Точки_Учета],ROW(Таблица3[Серийный_№])-1,""),ROW()-1)),"")</f>
        <v/>
      </c>
    </row>
    <row r="434" spans="1:3" x14ac:dyDescent="0.2">
      <c r="A434" s="15" t="str">
        <f t="array" ref="A434">IFERROR(INDEX(Таблица3[Наименование_Точки_Учета],MATCH(0,COUNTIF(Лист3!$A$1:A433,Таблица3[Наименование_Точки_Учета]),0)),"")</f>
        <v/>
      </c>
      <c r="C434" s="16" t="str">
        <f t="array" ref="C434">IFERROR(INDEX(Таблица3[Серийный_№],SMALL(IF($B$2=Таблица3[Наименование_Точки_Учета],ROW(Таблица3[Серийный_№])-1,""),ROW()-1)),"")</f>
        <v/>
      </c>
    </row>
    <row r="435" spans="1:3" x14ac:dyDescent="0.2">
      <c r="A435" s="15" t="str">
        <f t="array" ref="A435">IFERROR(INDEX(Таблица3[Наименование_Точки_Учета],MATCH(0,COUNTIF(Лист3!$A$1:A434,Таблица3[Наименование_Точки_Учета]),0)),"")</f>
        <v/>
      </c>
      <c r="C435" s="16" t="str">
        <f t="array" ref="C435">IFERROR(INDEX(Таблица3[Серийный_№],SMALL(IF($B$2=Таблица3[Наименование_Точки_Учета],ROW(Таблица3[Серийный_№])-1,""),ROW()-1)),"")</f>
        <v/>
      </c>
    </row>
    <row r="436" spans="1:3" x14ac:dyDescent="0.2">
      <c r="A436" s="15" t="str">
        <f t="array" ref="A436">IFERROR(INDEX(Таблица3[Наименование_Точки_Учета],MATCH(0,COUNTIF(Лист3!$A$1:A435,Таблица3[Наименование_Точки_Учета]),0)),"")</f>
        <v/>
      </c>
      <c r="C436" s="16" t="str">
        <f t="array" ref="C436">IFERROR(INDEX(Таблица3[Серийный_№],SMALL(IF($B$2=Таблица3[Наименование_Точки_Учета],ROW(Таблица3[Серийный_№])-1,""),ROW()-1)),"")</f>
        <v/>
      </c>
    </row>
    <row r="437" spans="1:3" x14ac:dyDescent="0.2">
      <c r="A437" s="15" t="str">
        <f t="array" ref="A437">IFERROR(INDEX(Таблица3[Наименование_Точки_Учета],MATCH(0,COUNTIF(Лист3!$A$1:A436,Таблица3[Наименование_Точки_Учета]),0)),"")</f>
        <v/>
      </c>
      <c r="C437" s="16" t="str">
        <f t="array" ref="C437">IFERROR(INDEX(Таблица3[Серийный_№],SMALL(IF($B$2=Таблица3[Наименование_Точки_Учета],ROW(Таблица3[Серийный_№])-1,""),ROW()-1)),"")</f>
        <v/>
      </c>
    </row>
    <row r="438" spans="1:3" x14ac:dyDescent="0.2">
      <c r="A438" s="15" t="str">
        <f t="array" ref="A438">IFERROR(INDEX(Таблица3[Наименование_Точки_Учета],MATCH(0,COUNTIF(Лист3!$A$1:A437,Таблица3[Наименование_Точки_Учета]),0)),"")</f>
        <v/>
      </c>
      <c r="C438" s="16" t="str">
        <f t="array" ref="C438">IFERROR(INDEX(Таблица3[Серийный_№],SMALL(IF($B$2=Таблица3[Наименование_Точки_Учета],ROW(Таблица3[Серийный_№])-1,""),ROW()-1)),"")</f>
        <v/>
      </c>
    </row>
    <row r="439" spans="1:3" x14ac:dyDescent="0.2">
      <c r="A439" s="15" t="str">
        <f t="array" ref="A439">IFERROR(INDEX(Таблица3[Наименование_Точки_Учета],MATCH(0,COUNTIF(Лист3!$A$1:A438,Таблица3[Наименование_Точки_Учета]),0)),"")</f>
        <v/>
      </c>
      <c r="C439" s="16" t="str">
        <f t="array" ref="C439">IFERROR(INDEX(Таблица3[Серийный_№],SMALL(IF($B$2=Таблица3[Наименование_Точки_Учета],ROW(Таблица3[Серийный_№])-1,""),ROW()-1)),"")</f>
        <v/>
      </c>
    </row>
    <row r="440" spans="1:3" x14ac:dyDescent="0.2">
      <c r="A440" s="15" t="str">
        <f t="array" ref="A440">IFERROR(INDEX(Таблица3[Наименование_Точки_Учета],MATCH(0,COUNTIF(Лист3!$A$1:A439,Таблица3[Наименование_Точки_Учета]),0)),"")</f>
        <v/>
      </c>
      <c r="C440" s="16" t="str">
        <f t="array" ref="C440">IFERROR(INDEX(Таблица3[Серийный_№],SMALL(IF($B$2=Таблица3[Наименование_Точки_Учета],ROW(Таблица3[Серийный_№])-1,""),ROW()-1)),"")</f>
        <v/>
      </c>
    </row>
    <row r="441" spans="1:3" x14ac:dyDescent="0.2">
      <c r="A441" s="15" t="str">
        <f t="array" ref="A441">IFERROR(INDEX(Таблица3[Наименование_Точки_Учета],MATCH(0,COUNTIF(Лист3!$A$1:A440,Таблица3[Наименование_Точки_Учета]),0)),"")</f>
        <v/>
      </c>
      <c r="C441" s="16" t="str">
        <f t="array" ref="C441">IFERROR(INDEX(Таблица3[Серийный_№],SMALL(IF($B$2=Таблица3[Наименование_Точки_Учета],ROW(Таблица3[Серийный_№])-1,""),ROW()-1)),"")</f>
        <v/>
      </c>
    </row>
    <row r="442" spans="1:3" x14ac:dyDescent="0.2">
      <c r="A442" s="15" t="str">
        <f t="array" ref="A442">IFERROR(INDEX(Таблица3[Наименование_Точки_Учета],MATCH(0,COUNTIF(Лист3!$A$1:A441,Таблица3[Наименование_Точки_Учета]),0)),"")</f>
        <v/>
      </c>
      <c r="C442" s="16" t="str">
        <f t="array" ref="C442">IFERROR(INDEX(Таблица3[Серийный_№],SMALL(IF($B$2=Таблица3[Наименование_Точки_Учета],ROW(Таблица3[Серийный_№])-1,""),ROW()-1)),"")</f>
        <v/>
      </c>
    </row>
    <row r="443" spans="1:3" x14ac:dyDescent="0.2">
      <c r="A443" s="15" t="str">
        <f t="array" ref="A443">IFERROR(INDEX(Таблица3[Наименование_Точки_Учета],MATCH(0,COUNTIF(Лист3!$A$1:A442,Таблица3[Наименование_Точки_Учета]),0)),"")</f>
        <v/>
      </c>
      <c r="C443" s="16" t="str">
        <f t="array" ref="C443">IFERROR(INDEX(Таблица3[Серийный_№],SMALL(IF($B$2=Таблица3[Наименование_Точки_Учета],ROW(Таблица3[Серийный_№])-1,""),ROW()-1)),"")</f>
        <v/>
      </c>
    </row>
    <row r="444" spans="1:3" x14ac:dyDescent="0.2">
      <c r="A444" s="15" t="str">
        <f t="array" ref="A444">IFERROR(INDEX(Таблица3[Наименование_Точки_Учета],MATCH(0,COUNTIF(Лист3!$A$1:A443,Таблица3[Наименование_Точки_Учета]),0)),"")</f>
        <v/>
      </c>
      <c r="C444" s="16" t="str">
        <f t="array" ref="C444">IFERROR(INDEX(Таблица3[Серийный_№],SMALL(IF($B$2=Таблица3[Наименование_Точки_Учета],ROW(Таблица3[Серийный_№])-1,""),ROW()-1)),"")</f>
        <v/>
      </c>
    </row>
    <row r="445" spans="1:3" x14ac:dyDescent="0.2">
      <c r="A445" s="15" t="str">
        <f t="array" ref="A445">IFERROR(INDEX(Таблица3[Наименование_Точки_Учета],MATCH(0,COUNTIF(Лист3!$A$1:A444,Таблица3[Наименование_Точки_Учета]),0)),"")</f>
        <v/>
      </c>
      <c r="C445" s="16" t="str">
        <f t="array" ref="C445">IFERROR(INDEX(Таблица3[Серийный_№],SMALL(IF($B$2=Таблица3[Наименование_Точки_Учета],ROW(Таблица3[Серийный_№])-1,""),ROW()-1)),"")</f>
        <v/>
      </c>
    </row>
    <row r="446" spans="1:3" x14ac:dyDescent="0.2">
      <c r="A446" s="15" t="str">
        <f t="array" ref="A446">IFERROR(INDEX(Таблица3[Наименование_Точки_Учета],MATCH(0,COUNTIF(Лист3!$A$1:A445,Таблица3[Наименование_Точки_Учета]),0)),"")</f>
        <v/>
      </c>
      <c r="C446" s="16" t="str">
        <f t="array" ref="C446">IFERROR(INDEX(Таблица3[Серийный_№],SMALL(IF($B$2=Таблица3[Наименование_Точки_Учета],ROW(Таблица3[Серийный_№])-1,""),ROW()-1)),"")</f>
        <v/>
      </c>
    </row>
    <row r="447" spans="1:3" x14ac:dyDescent="0.2">
      <c r="A447" s="15" t="str">
        <f t="array" ref="A447">IFERROR(INDEX(Таблица3[Наименование_Точки_Учета],MATCH(0,COUNTIF(Лист3!$A$1:A446,Таблица3[Наименование_Точки_Учета]),0)),"")</f>
        <v/>
      </c>
      <c r="C447" s="16" t="str">
        <f t="array" ref="C447">IFERROR(INDEX(Таблица3[Серийный_№],SMALL(IF($B$2=Таблица3[Наименование_Точки_Учета],ROW(Таблица3[Серийный_№])-1,""),ROW()-1)),"")</f>
        <v/>
      </c>
    </row>
    <row r="448" spans="1:3" x14ac:dyDescent="0.2">
      <c r="A448" s="15" t="str">
        <f t="array" ref="A448">IFERROR(INDEX(Таблица3[Наименование_Точки_Учета],MATCH(0,COUNTIF(Лист3!$A$1:A447,Таблица3[Наименование_Точки_Учета]),0)),"")</f>
        <v/>
      </c>
      <c r="C448" s="16" t="str">
        <f t="array" ref="C448">IFERROR(INDEX(Таблица3[Серийный_№],SMALL(IF($B$2=Таблица3[Наименование_Точки_Учета],ROW(Таблица3[Серийный_№])-1,""),ROW()-1)),"")</f>
        <v/>
      </c>
    </row>
    <row r="449" spans="1:3" x14ac:dyDescent="0.2">
      <c r="A449" s="15" t="str">
        <f t="array" ref="A449">IFERROR(INDEX(Таблица3[Наименование_Точки_Учета],MATCH(0,COUNTIF(Лист3!$A$1:A448,Таблица3[Наименование_Точки_Учета]),0)),"")</f>
        <v/>
      </c>
      <c r="C449" s="16" t="str">
        <f t="array" ref="C449">IFERROR(INDEX(Таблица3[Серийный_№],SMALL(IF($B$2=Таблица3[Наименование_Точки_Учета],ROW(Таблица3[Серийный_№])-1,""),ROW()-1)),"")</f>
        <v/>
      </c>
    </row>
    <row r="450" spans="1:3" x14ac:dyDescent="0.2">
      <c r="A450" s="15" t="str">
        <f t="array" ref="A450">IFERROR(INDEX(Таблица3[Наименование_Точки_Учета],MATCH(0,COUNTIF(Лист3!$A$1:A449,Таблица3[Наименование_Точки_Учета]),0)),"")</f>
        <v/>
      </c>
      <c r="C450" s="16" t="str">
        <f t="array" ref="C450">IFERROR(INDEX(Таблица3[Серийный_№],SMALL(IF($B$2=Таблица3[Наименование_Точки_Учета],ROW(Таблица3[Серийный_№])-1,""),ROW()-1)),"")</f>
        <v/>
      </c>
    </row>
    <row r="451" spans="1:3" x14ac:dyDescent="0.2">
      <c r="A451" s="15" t="str">
        <f t="array" ref="A451">IFERROR(INDEX(Таблица3[Наименование_Точки_Учета],MATCH(0,COUNTIF(Лист3!$A$1:A450,Таблица3[Наименование_Точки_Учета]),0)),"")</f>
        <v/>
      </c>
      <c r="C451" s="16" t="str">
        <f t="array" ref="C451">IFERROR(INDEX(Таблица3[Серийный_№],SMALL(IF($B$2=Таблица3[Наименование_Точки_Учета],ROW(Таблица3[Серийный_№])-1,""),ROW()-1)),"")</f>
        <v/>
      </c>
    </row>
    <row r="452" spans="1:3" x14ac:dyDescent="0.2">
      <c r="A452" s="15" t="str">
        <f t="array" ref="A452">IFERROR(INDEX(Таблица3[Наименование_Точки_Учета],MATCH(0,COUNTIF(Лист3!$A$1:A451,Таблица3[Наименование_Точки_Учета]),0)),"")</f>
        <v/>
      </c>
      <c r="C452" s="16" t="str">
        <f t="array" ref="C452">IFERROR(INDEX(Таблица3[Серийный_№],SMALL(IF($B$2=Таблица3[Наименование_Точки_Учета],ROW(Таблица3[Серийный_№])-1,""),ROW()-1)),"")</f>
        <v/>
      </c>
    </row>
    <row r="453" spans="1:3" x14ac:dyDescent="0.2">
      <c r="A453" s="15" t="str">
        <f t="array" ref="A453">IFERROR(INDEX(Таблица3[Наименование_Точки_Учета],MATCH(0,COUNTIF(Лист3!$A$1:A452,Таблица3[Наименование_Точки_Учета]),0)),"")</f>
        <v/>
      </c>
      <c r="C453" s="16" t="str">
        <f t="array" ref="C453">IFERROR(INDEX(Таблица3[Серийный_№],SMALL(IF($B$2=Таблица3[Наименование_Точки_Учета],ROW(Таблица3[Серийный_№])-1,""),ROW()-1)),"")</f>
        <v/>
      </c>
    </row>
    <row r="454" spans="1:3" x14ac:dyDescent="0.2">
      <c r="A454" s="15" t="str">
        <f t="array" ref="A454">IFERROR(INDEX(Таблица3[Наименование_Точки_Учета],MATCH(0,COUNTIF(Лист3!$A$1:A453,Таблица3[Наименование_Точки_Учета]),0)),"")</f>
        <v/>
      </c>
      <c r="C454" s="16" t="str">
        <f t="array" ref="C454">IFERROR(INDEX(Таблица3[Серийный_№],SMALL(IF($B$2=Таблица3[Наименование_Точки_Учета],ROW(Таблица3[Серийный_№])-1,""),ROW()-1)),"")</f>
        <v/>
      </c>
    </row>
    <row r="455" spans="1:3" x14ac:dyDescent="0.2">
      <c r="A455" s="15" t="str">
        <f t="array" ref="A455">IFERROR(INDEX(Таблица3[Наименование_Точки_Учета],MATCH(0,COUNTIF(Лист3!$A$1:A454,Таблица3[Наименование_Точки_Учета]),0)),"")</f>
        <v/>
      </c>
      <c r="C455" s="16" t="str">
        <f t="array" ref="C455">IFERROR(INDEX(Таблица3[Серийный_№],SMALL(IF($B$2=Таблица3[Наименование_Точки_Учета],ROW(Таблица3[Серийный_№])-1,""),ROW()-1)),"")</f>
        <v/>
      </c>
    </row>
    <row r="456" spans="1:3" x14ac:dyDescent="0.2">
      <c r="A456" s="15" t="str">
        <f t="array" ref="A456">IFERROR(INDEX(Таблица3[Наименование_Точки_Учета],MATCH(0,COUNTIF(Лист3!$A$1:A455,Таблица3[Наименование_Точки_Учета]),0)),"")</f>
        <v/>
      </c>
      <c r="C456" s="16" t="str">
        <f t="array" ref="C456">IFERROR(INDEX(Таблица3[Серийный_№],SMALL(IF($B$2=Таблица3[Наименование_Точки_Учета],ROW(Таблица3[Серийный_№])-1,""),ROW()-1)),"")</f>
        <v/>
      </c>
    </row>
    <row r="457" spans="1:3" x14ac:dyDescent="0.2">
      <c r="A457" s="15" t="str">
        <f t="array" ref="A457">IFERROR(INDEX(Таблица3[Наименование_Точки_Учета],MATCH(0,COUNTIF(Лист3!$A$1:A456,Таблица3[Наименование_Точки_Учета]),0)),"")</f>
        <v/>
      </c>
      <c r="C457" s="16" t="str">
        <f t="array" ref="C457">IFERROR(INDEX(Таблица3[Серийный_№],SMALL(IF($B$2=Таблица3[Наименование_Точки_Учета],ROW(Таблица3[Серийный_№])-1,""),ROW()-1)),"")</f>
        <v/>
      </c>
    </row>
    <row r="458" spans="1:3" x14ac:dyDescent="0.2">
      <c r="A458" s="15" t="str">
        <f t="array" ref="A458">IFERROR(INDEX(Таблица3[Наименование_Точки_Учета],MATCH(0,COUNTIF(Лист3!$A$1:A457,Таблица3[Наименование_Точки_Учета]),0)),"")</f>
        <v/>
      </c>
      <c r="C458" s="16" t="str">
        <f t="array" ref="C458">IFERROR(INDEX(Таблица3[Серийный_№],SMALL(IF($B$2=Таблица3[Наименование_Точки_Учета],ROW(Таблица3[Серийный_№])-1,""),ROW()-1)),"")</f>
        <v/>
      </c>
    </row>
    <row r="459" spans="1:3" x14ac:dyDescent="0.2">
      <c r="A459" s="15" t="str">
        <f t="array" ref="A459">IFERROR(INDEX(Таблица3[Наименование_Точки_Учета],MATCH(0,COUNTIF(Лист3!$A$1:A458,Таблица3[Наименование_Точки_Учета]),0)),"")</f>
        <v/>
      </c>
      <c r="C459" s="16" t="str">
        <f t="array" ref="C459">IFERROR(INDEX(Таблица3[Серийный_№],SMALL(IF($B$2=Таблица3[Наименование_Точки_Учета],ROW(Таблица3[Серийный_№])-1,""),ROW()-1)),"")</f>
        <v/>
      </c>
    </row>
    <row r="460" spans="1:3" x14ac:dyDescent="0.2">
      <c r="A460" s="15" t="str">
        <f t="array" ref="A460">IFERROR(INDEX(Таблица3[Наименование_Точки_Учета],MATCH(0,COUNTIF(Лист3!$A$1:A459,Таблица3[Наименование_Точки_Учета]),0)),"")</f>
        <v/>
      </c>
      <c r="C460" s="16" t="str">
        <f t="array" ref="C460">IFERROR(INDEX(Таблица3[Серийный_№],SMALL(IF($B$2=Таблица3[Наименование_Точки_Учета],ROW(Таблица3[Серийный_№])-1,""),ROW()-1)),"")</f>
        <v/>
      </c>
    </row>
    <row r="461" spans="1:3" x14ac:dyDescent="0.2">
      <c r="A461" s="15" t="str">
        <f t="array" ref="A461">IFERROR(INDEX(Таблица3[Наименование_Точки_Учета],MATCH(0,COUNTIF(Лист3!$A$1:A460,Таблица3[Наименование_Точки_Учета]),0)),"")</f>
        <v/>
      </c>
      <c r="C461" s="16" t="str">
        <f t="array" ref="C461">IFERROR(INDEX(Таблица3[Серийный_№],SMALL(IF($B$2=Таблица3[Наименование_Точки_Учета],ROW(Таблица3[Серийный_№])-1,""),ROW()-1)),"")</f>
        <v/>
      </c>
    </row>
    <row r="462" spans="1:3" x14ac:dyDescent="0.2">
      <c r="A462" s="15" t="str">
        <f t="array" ref="A462">IFERROR(INDEX(Таблица3[Наименование_Точки_Учета],MATCH(0,COUNTIF(Лист3!$A$1:A461,Таблица3[Наименование_Точки_Учета]),0)),"")</f>
        <v/>
      </c>
      <c r="C462" s="16" t="str">
        <f t="array" ref="C462">IFERROR(INDEX(Таблица3[Серийный_№],SMALL(IF($B$2=Таблица3[Наименование_Точки_Учета],ROW(Таблица3[Серийный_№])-1,""),ROW()-1)),"")</f>
        <v/>
      </c>
    </row>
    <row r="463" spans="1:3" x14ac:dyDescent="0.2">
      <c r="A463" s="15" t="str">
        <f t="array" ref="A463">IFERROR(INDEX(Таблица3[Наименование_Точки_Учета],MATCH(0,COUNTIF(Лист3!$A$1:A462,Таблица3[Наименование_Точки_Учета]),0)),"")</f>
        <v/>
      </c>
      <c r="C463" s="16" t="str">
        <f t="array" ref="C463">IFERROR(INDEX(Таблица3[Серийный_№],SMALL(IF($B$2=Таблица3[Наименование_Точки_Учета],ROW(Таблица3[Серийный_№])-1,""),ROW()-1)),"")</f>
        <v/>
      </c>
    </row>
    <row r="464" spans="1:3" x14ac:dyDescent="0.2">
      <c r="A464" s="15" t="str">
        <f t="array" ref="A464">IFERROR(INDEX(Таблица3[Наименование_Точки_Учета],MATCH(0,COUNTIF(Лист3!$A$1:A463,Таблица3[Наименование_Точки_Учета]),0)),"")</f>
        <v/>
      </c>
      <c r="C464" s="16" t="str">
        <f t="array" ref="C464">IFERROR(INDEX(Таблица3[Серийный_№],SMALL(IF($B$2=Таблица3[Наименование_Точки_Учета],ROW(Таблица3[Серийный_№])-1,""),ROW()-1)),"")</f>
        <v/>
      </c>
    </row>
    <row r="465" spans="1:3" x14ac:dyDescent="0.2">
      <c r="A465" s="15" t="str">
        <f t="array" ref="A465">IFERROR(INDEX(Таблица3[Наименование_Точки_Учета],MATCH(0,COUNTIF(Лист3!$A$1:A464,Таблица3[Наименование_Точки_Учета]),0)),"")</f>
        <v/>
      </c>
      <c r="C465" s="16" t="str">
        <f t="array" ref="C465">IFERROR(INDEX(Таблица3[Серийный_№],SMALL(IF($B$2=Таблица3[Наименование_Точки_Учета],ROW(Таблица3[Серийный_№])-1,""),ROW()-1)),"")</f>
        <v/>
      </c>
    </row>
    <row r="466" spans="1:3" x14ac:dyDescent="0.2">
      <c r="A466" s="15" t="str">
        <f t="array" ref="A466">IFERROR(INDEX(Таблица3[Наименование_Точки_Учета],MATCH(0,COUNTIF(Лист3!$A$1:A465,Таблица3[Наименование_Точки_Учета]),0)),"")</f>
        <v/>
      </c>
      <c r="C466" s="16" t="str">
        <f t="array" ref="C466">IFERROR(INDEX(Таблица3[Серийный_№],SMALL(IF($B$2=Таблица3[Наименование_Точки_Учета],ROW(Таблица3[Серийный_№])-1,""),ROW()-1)),"")</f>
        <v/>
      </c>
    </row>
    <row r="467" spans="1:3" x14ac:dyDescent="0.2">
      <c r="A467" s="15" t="str">
        <f t="array" ref="A467">IFERROR(INDEX(Таблица3[Наименование_Точки_Учета],MATCH(0,COUNTIF(Лист3!$A$1:A466,Таблица3[Наименование_Точки_Учета]),0)),"")</f>
        <v/>
      </c>
      <c r="C467" s="16" t="str">
        <f t="array" ref="C467">IFERROR(INDEX(Таблица3[Серийный_№],SMALL(IF($B$2=Таблица3[Наименование_Точки_Учета],ROW(Таблица3[Серийный_№])-1,""),ROW()-1)),"")</f>
        <v/>
      </c>
    </row>
    <row r="468" spans="1:3" x14ac:dyDescent="0.2">
      <c r="A468" s="15" t="str">
        <f t="array" ref="A468">IFERROR(INDEX(Таблица3[Наименование_Точки_Учета],MATCH(0,COUNTIF(Лист3!$A$1:A467,Таблица3[Наименование_Точки_Учета]),0)),"")</f>
        <v/>
      </c>
      <c r="C468" s="16" t="str">
        <f t="array" ref="C468">IFERROR(INDEX(Таблица3[Серийный_№],SMALL(IF($B$2=Таблица3[Наименование_Точки_Учета],ROW(Таблица3[Серийный_№])-1,""),ROW()-1)),"")</f>
        <v/>
      </c>
    </row>
    <row r="469" spans="1:3" x14ac:dyDescent="0.2">
      <c r="A469" s="15" t="str">
        <f t="array" ref="A469">IFERROR(INDEX(Таблица3[Наименование_Точки_Учета],MATCH(0,COUNTIF(Лист3!$A$1:A468,Таблица3[Наименование_Точки_Учета]),0)),"")</f>
        <v/>
      </c>
      <c r="C469" s="16" t="str">
        <f t="array" ref="C469">IFERROR(INDEX(Таблица3[Серийный_№],SMALL(IF($B$2=Таблица3[Наименование_Точки_Учета],ROW(Таблица3[Серийный_№])-1,""),ROW()-1)),"")</f>
        <v/>
      </c>
    </row>
    <row r="470" spans="1:3" x14ac:dyDescent="0.2">
      <c r="A470" s="15" t="str">
        <f t="array" ref="A470">IFERROR(INDEX(Таблица3[Наименование_Точки_Учета],MATCH(0,COUNTIF(Лист3!$A$1:A469,Таблица3[Наименование_Точки_Учета]),0)),"")</f>
        <v/>
      </c>
      <c r="C470" s="16" t="str">
        <f t="array" ref="C470">IFERROR(INDEX(Таблица3[Серийный_№],SMALL(IF($B$2=Таблица3[Наименование_Точки_Учета],ROW(Таблица3[Серийный_№])-1,""),ROW()-1)),"")</f>
        <v/>
      </c>
    </row>
    <row r="471" spans="1:3" x14ac:dyDescent="0.2">
      <c r="A471" s="15" t="str">
        <f t="array" ref="A471">IFERROR(INDEX(Таблица3[Наименование_Точки_Учета],MATCH(0,COUNTIF(Лист3!$A$1:A470,Таблица3[Наименование_Точки_Учета]),0)),"")</f>
        <v/>
      </c>
      <c r="C471" s="16" t="str">
        <f t="array" ref="C471">IFERROR(INDEX(Таблица3[Серийный_№],SMALL(IF($B$2=Таблица3[Наименование_Точки_Учета],ROW(Таблица3[Серийный_№])-1,""),ROW()-1)),"")</f>
        <v/>
      </c>
    </row>
    <row r="472" spans="1:3" x14ac:dyDescent="0.2">
      <c r="A472" s="15" t="str">
        <f t="array" ref="A472">IFERROR(INDEX(Таблица3[Наименование_Точки_Учета],MATCH(0,COUNTIF(Лист3!$A$1:A471,Таблица3[Наименование_Точки_Учета]),0)),"")</f>
        <v/>
      </c>
      <c r="C472" s="16" t="str">
        <f t="array" ref="C472">IFERROR(INDEX(Таблица3[Серийный_№],SMALL(IF($B$2=Таблица3[Наименование_Точки_Учета],ROW(Таблица3[Серийный_№])-1,""),ROW()-1)),"")</f>
        <v/>
      </c>
    </row>
    <row r="473" spans="1:3" x14ac:dyDescent="0.2">
      <c r="A473" s="15" t="str">
        <f t="array" ref="A473">IFERROR(INDEX(Таблица3[Наименование_Точки_Учета],MATCH(0,COUNTIF(Лист3!$A$1:A472,Таблица3[Наименование_Точки_Учета]),0)),"")</f>
        <v/>
      </c>
      <c r="C473" s="16" t="str">
        <f t="array" ref="C473">IFERROR(INDEX(Таблица3[Серийный_№],SMALL(IF($B$2=Таблица3[Наименование_Точки_Учета],ROW(Таблица3[Серийный_№])-1,""),ROW()-1)),"")</f>
        <v/>
      </c>
    </row>
    <row r="474" spans="1:3" x14ac:dyDescent="0.2">
      <c r="A474" s="15" t="str">
        <f t="array" ref="A474">IFERROR(INDEX(Таблица3[Наименование_Точки_Учета],MATCH(0,COUNTIF(Лист3!$A$1:A473,Таблица3[Наименование_Точки_Учета]),0)),"")</f>
        <v/>
      </c>
      <c r="C474" s="16" t="str">
        <f t="array" ref="C474">IFERROR(INDEX(Таблица3[Серийный_№],SMALL(IF($B$2=Таблица3[Наименование_Точки_Учета],ROW(Таблица3[Серийный_№])-1,""),ROW()-1)),"")</f>
        <v/>
      </c>
    </row>
    <row r="475" spans="1:3" x14ac:dyDescent="0.2">
      <c r="A475" s="15" t="str">
        <f t="array" ref="A475">IFERROR(INDEX(Таблица3[Наименование_Точки_Учета],MATCH(0,COUNTIF(Лист3!$A$1:A474,Таблица3[Наименование_Точки_Учета]),0)),"")</f>
        <v/>
      </c>
      <c r="C475" s="16" t="str">
        <f t="array" ref="C475">IFERROR(INDEX(Таблица3[Серийный_№],SMALL(IF($B$2=Таблица3[Наименование_Точки_Учета],ROW(Таблица3[Серийный_№])-1,""),ROW()-1)),"")</f>
        <v/>
      </c>
    </row>
    <row r="476" spans="1:3" x14ac:dyDescent="0.2">
      <c r="A476" s="15" t="str">
        <f t="array" ref="A476">IFERROR(INDEX(Таблица3[Наименование_Точки_Учета],MATCH(0,COUNTIF(Лист3!$A$1:A475,Таблица3[Наименование_Точки_Учета]),0)),"")</f>
        <v/>
      </c>
      <c r="C476" s="16" t="str">
        <f t="array" ref="C476">IFERROR(INDEX(Таблица3[Серийный_№],SMALL(IF($B$2=Таблица3[Наименование_Точки_Учета],ROW(Таблица3[Серийный_№])-1,""),ROW()-1)),"")</f>
        <v/>
      </c>
    </row>
    <row r="477" spans="1:3" x14ac:dyDescent="0.2">
      <c r="A477" s="15" t="str">
        <f t="array" ref="A477">IFERROR(INDEX(Таблица3[Наименование_Точки_Учета],MATCH(0,COUNTIF(Лист3!$A$1:A476,Таблица3[Наименование_Точки_Учета]),0)),"")</f>
        <v/>
      </c>
      <c r="C477" s="16" t="str">
        <f t="array" ref="C477">IFERROR(INDEX(Таблица3[Серийный_№],SMALL(IF($B$2=Таблица3[Наименование_Точки_Учета],ROW(Таблица3[Серийный_№])-1,""),ROW()-1)),"")</f>
        <v/>
      </c>
    </row>
    <row r="478" spans="1:3" x14ac:dyDescent="0.2">
      <c r="A478" s="15" t="str">
        <f t="array" ref="A478">IFERROR(INDEX(Таблица3[Наименование_Точки_Учета],MATCH(0,COUNTIF(Лист3!$A$1:A477,Таблица3[Наименование_Точки_Учета]),0)),"")</f>
        <v/>
      </c>
      <c r="C478" s="16" t="str">
        <f t="array" ref="C478">IFERROR(INDEX(Таблица3[Серийный_№],SMALL(IF($B$2=Таблица3[Наименование_Точки_Учета],ROW(Таблица3[Серийный_№])-1,""),ROW()-1)),"")</f>
        <v/>
      </c>
    </row>
    <row r="479" spans="1:3" x14ac:dyDescent="0.2">
      <c r="A479" s="15" t="str">
        <f t="array" ref="A479">IFERROR(INDEX(Таблица3[Наименование_Точки_Учета],MATCH(0,COUNTIF(Лист3!$A$1:A478,Таблица3[Наименование_Точки_Учета]),0)),"")</f>
        <v/>
      </c>
      <c r="C479" s="16" t="str">
        <f t="array" ref="C479">IFERROR(INDEX(Таблица3[Серийный_№],SMALL(IF($B$2=Таблица3[Наименование_Точки_Учета],ROW(Таблица3[Серийный_№])-1,""),ROW()-1)),"")</f>
        <v/>
      </c>
    </row>
    <row r="480" spans="1:3" x14ac:dyDescent="0.2">
      <c r="A480" s="15" t="str">
        <f t="array" ref="A480">IFERROR(INDEX(Таблица3[Наименование_Точки_Учета],MATCH(0,COUNTIF(Лист3!$A$1:A479,Таблица3[Наименование_Точки_Учета]),0)),"")</f>
        <v/>
      </c>
      <c r="C480" s="16" t="str">
        <f t="array" ref="C480">IFERROR(INDEX(Таблица3[Серийный_№],SMALL(IF($B$2=Таблица3[Наименование_Точки_Учета],ROW(Таблица3[Серийный_№])-1,""),ROW()-1)),"")</f>
        <v/>
      </c>
    </row>
    <row r="481" spans="1:3" x14ac:dyDescent="0.2">
      <c r="A481" s="15" t="str">
        <f t="array" ref="A481">IFERROR(INDEX(Таблица3[Наименование_Точки_Учета],MATCH(0,COUNTIF(Лист3!$A$1:A480,Таблица3[Наименование_Точки_Учета]),0)),"")</f>
        <v/>
      </c>
      <c r="C481" s="16" t="str">
        <f t="array" ref="C481">IFERROR(INDEX(Таблица3[Серийный_№],SMALL(IF($B$2=Таблица3[Наименование_Точки_Учета],ROW(Таблица3[Серийный_№])-1,""),ROW()-1)),"")</f>
        <v/>
      </c>
    </row>
    <row r="482" spans="1:3" x14ac:dyDescent="0.2">
      <c r="A482" s="15" t="str">
        <f t="array" ref="A482">IFERROR(INDEX(Таблица3[Наименование_Точки_Учета],MATCH(0,COUNTIF(Лист3!$A$1:A481,Таблица3[Наименование_Точки_Учета]),0)),"")</f>
        <v/>
      </c>
      <c r="C482" s="16" t="str">
        <f t="array" ref="C482">IFERROR(INDEX(Таблица3[Серийный_№],SMALL(IF($B$2=Таблица3[Наименование_Точки_Учета],ROW(Таблица3[Серийный_№])-1,""),ROW()-1)),"")</f>
        <v/>
      </c>
    </row>
    <row r="483" spans="1:3" x14ac:dyDescent="0.2">
      <c r="A483" s="15" t="str">
        <f t="array" ref="A483">IFERROR(INDEX(Таблица3[Наименование_Точки_Учета],MATCH(0,COUNTIF(Лист3!$A$1:A482,Таблица3[Наименование_Точки_Учета]),0)),"")</f>
        <v/>
      </c>
      <c r="C483" s="16" t="str">
        <f t="array" ref="C483">IFERROR(INDEX(Таблица3[Серийный_№],SMALL(IF($B$2=Таблица3[Наименование_Точки_Учета],ROW(Таблица3[Серийный_№])-1,""),ROW()-1)),"")</f>
        <v/>
      </c>
    </row>
    <row r="484" spans="1:3" x14ac:dyDescent="0.2">
      <c r="A484" s="15" t="str">
        <f t="array" ref="A484">IFERROR(INDEX(Таблица3[Наименование_Точки_Учета],MATCH(0,COUNTIF(Лист3!$A$1:A483,Таблица3[Наименование_Точки_Учета]),0)),"")</f>
        <v/>
      </c>
      <c r="C484" s="16" t="str">
        <f t="array" ref="C484">IFERROR(INDEX(Таблица3[Серийный_№],SMALL(IF($B$2=Таблица3[Наименование_Точки_Учета],ROW(Таблица3[Серийный_№])-1,""),ROW()-1)),"")</f>
        <v/>
      </c>
    </row>
    <row r="485" spans="1:3" x14ac:dyDescent="0.2">
      <c r="A485" s="15" t="str">
        <f t="array" ref="A485">IFERROR(INDEX(Таблица3[Наименование_Точки_Учета],MATCH(0,COUNTIF(Лист3!$A$1:A484,Таблица3[Наименование_Точки_Учета]),0)),"")</f>
        <v/>
      </c>
      <c r="C485" s="16" t="str">
        <f t="array" ref="C485">IFERROR(INDEX(Таблица3[Серийный_№],SMALL(IF($B$2=Таблица3[Наименование_Точки_Учета],ROW(Таблица3[Серийный_№])-1,""),ROW()-1)),"")</f>
        <v/>
      </c>
    </row>
    <row r="486" spans="1:3" x14ac:dyDescent="0.2">
      <c r="A486" s="15" t="str">
        <f t="array" ref="A486">IFERROR(INDEX(Таблица3[Наименование_Точки_Учета],MATCH(0,COUNTIF(Лист3!$A$1:A485,Таблица3[Наименование_Точки_Учета]),0)),"")</f>
        <v/>
      </c>
      <c r="C486" s="16" t="str">
        <f t="array" ref="C486">IFERROR(INDEX(Таблица3[Серийный_№],SMALL(IF($B$2=Таблица3[Наименование_Точки_Учета],ROW(Таблица3[Серийный_№])-1,""),ROW()-1)),"")</f>
        <v/>
      </c>
    </row>
    <row r="487" spans="1:3" x14ac:dyDescent="0.2">
      <c r="A487" s="15" t="str">
        <f t="array" ref="A487">IFERROR(INDEX(Таблица3[Наименование_Точки_Учета],MATCH(0,COUNTIF(Лист3!$A$1:A486,Таблица3[Наименование_Точки_Учета]),0)),"")</f>
        <v/>
      </c>
      <c r="C487" s="16" t="str">
        <f t="array" ref="C487">IFERROR(INDEX(Таблица3[Серийный_№],SMALL(IF($B$2=Таблица3[Наименование_Точки_Учета],ROW(Таблица3[Серийный_№])-1,""),ROW()-1)),"")</f>
        <v/>
      </c>
    </row>
    <row r="488" spans="1:3" x14ac:dyDescent="0.2">
      <c r="A488" s="15" t="str">
        <f t="array" ref="A488">IFERROR(INDEX(Таблица3[Наименование_Точки_Учета],MATCH(0,COUNTIF(Лист3!$A$1:A487,Таблица3[Наименование_Точки_Учета]),0)),"")</f>
        <v/>
      </c>
      <c r="C488" s="16" t="str">
        <f t="array" ref="C488">IFERROR(INDEX(Таблица3[Серийный_№],SMALL(IF($B$2=Таблица3[Наименование_Точки_Учета],ROW(Таблица3[Серийный_№])-1,""),ROW()-1)),"")</f>
        <v/>
      </c>
    </row>
    <row r="489" spans="1:3" x14ac:dyDescent="0.2">
      <c r="A489" s="15" t="str">
        <f t="array" ref="A489">IFERROR(INDEX(Таблица3[Наименование_Точки_Учета],MATCH(0,COUNTIF(Лист3!$A$1:A488,Таблица3[Наименование_Точки_Учета]),0)),"")</f>
        <v/>
      </c>
      <c r="C489" s="16" t="str">
        <f t="array" ref="C489">IFERROR(INDEX(Таблица3[Серийный_№],SMALL(IF($B$2=Таблица3[Наименование_Точки_Учета],ROW(Таблица3[Серийный_№])-1,""),ROW()-1)),"")</f>
        <v/>
      </c>
    </row>
    <row r="490" spans="1:3" x14ac:dyDescent="0.2">
      <c r="A490" s="15" t="str">
        <f t="array" ref="A490">IFERROR(INDEX(Таблица3[Наименование_Точки_Учета],MATCH(0,COUNTIF(Лист3!$A$1:A489,Таблица3[Наименование_Точки_Учета]),0)),"")</f>
        <v/>
      </c>
      <c r="C490" s="16" t="str">
        <f t="array" ref="C490">IFERROR(INDEX(Таблица3[Серийный_№],SMALL(IF($B$2=Таблица3[Наименование_Точки_Учета],ROW(Таблица3[Серийный_№])-1,""),ROW()-1)),"")</f>
        <v/>
      </c>
    </row>
    <row r="491" spans="1:3" x14ac:dyDescent="0.2">
      <c r="A491" s="15" t="str">
        <f t="array" ref="A491">IFERROR(INDEX(Таблица3[Наименование_Точки_Учета],MATCH(0,COUNTIF(Лист3!$A$1:A490,Таблица3[Наименование_Точки_Учета]),0)),"")</f>
        <v/>
      </c>
      <c r="C491" s="16" t="str">
        <f t="array" ref="C491">IFERROR(INDEX(Таблица3[Серийный_№],SMALL(IF($B$2=Таблица3[Наименование_Точки_Учета],ROW(Таблица3[Серийный_№])-1,""),ROW()-1)),"")</f>
        <v/>
      </c>
    </row>
    <row r="492" spans="1:3" x14ac:dyDescent="0.2">
      <c r="A492" s="15" t="str">
        <f t="array" ref="A492">IFERROR(INDEX(Таблица3[Наименование_Точки_Учета],MATCH(0,COUNTIF(Лист3!$A$1:A491,Таблица3[Наименование_Точки_Учета]),0)),"")</f>
        <v/>
      </c>
      <c r="C492" s="16" t="str">
        <f t="array" ref="C492">IFERROR(INDEX(Таблица3[Серийный_№],SMALL(IF($B$2=Таблица3[Наименование_Точки_Учета],ROW(Таблица3[Серийный_№])-1,""),ROW()-1)),"")</f>
        <v/>
      </c>
    </row>
    <row r="493" spans="1:3" x14ac:dyDescent="0.2">
      <c r="A493" s="15" t="str">
        <f t="array" ref="A493">IFERROR(INDEX(Таблица3[Наименование_Точки_Учета],MATCH(0,COUNTIF(Лист3!$A$1:A492,Таблица3[Наименование_Точки_Учета]),0)),"")</f>
        <v/>
      </c>
      <c r="C493" s="16" t="str">
        <f t="array" ref="C493">IFERROR(INDEX(Таблица3[Серийный_№],SMALL(IF($B$2=Таблица3[Наименование_Точки_Учета],ROW(Таблица3[Серийный_№])-1,""),ROW()-1)),"")</f>
        <v/>
      </c>
    </row>
    <row r="494" spans="1:3" x14ac:dyDescent="0.2">
      <c r="A494" s="15" t="str">
        <f t="array" ref="A494">IFERROR(INDEX(Таблица3[Наименование_Точки_Учета],MATCH(0,COUNTIF(Лист3!$A$1:A493,Таблица3[Наименование_Точки_Учета]),0)),"")</f>
        <v/>
      </c>
      <c r="C494" s="16" t="str">
        <f t="array" ref="C494">IFERROR(INDEX(Таблица3[Серийный_№],SMALL(IF($B$2=Таблица3[Наименование_Точки_Учета],ROW(Таблица3[Серийный_№])-1,""),ROW()-1)),"")</f>
        <v/>
      </c>
    </row>
    <row r="495" spans="1:3" x14ac:dyDescent="0.2">
      <c r="A495" s="15" t="str">
        <f t="array" ref="A495">IFERROR(INDEX(Таблица3[Наименование_Точки_Учета],MATCH(0,COUNTIF(Лист3!$A$1:A494,Таблица3[Наименование_Точки_Учета]),0)),"")</f>
        <v/>
      </c>
      <c r="C495" s="16" t="str">
        <f t="array" ref="C495">IFERROR(INDEX(Таблица3[Серийный_№],SMALL(IF($B$2=Таблица3[Наименование_Точки_Учета],ROW(Таблица3[Серийный_№])-1,""),ROW()-1)),"")</f>
        <v/>
      </c>
    </row>
    <row r="496" spans="1:3" x14ac:dyDescent="0.2">
      <c r="A496" s="15" t="str">
        <f t="array" ref="A496">IFERROR(INDEX(Таблица3[Наименование_Точки_Учета],MATCH(0,COUNTIF(Лист3!$A$1:A495,Таблица3[Наименование_Точки_Учета]),0)),"")</f>
        <v/>
      </c>
      <c r="C496" s="16" t="str">
        <f t="array" ref="C496">IFERROR(INDEX(Таблица3[Серийный_№],SMALL(IF($B$2=Таблица3[Наименование_Точки_Учета],ROW(Таблица3[Серийный_№])-1,""),ROW()-1)),"")</f>
        <v/>
      </c>
    </row>
    <row r="497" spans="1:3" x14ac:dyDescent="0.2">
      <c r="A497" s="15" t="str">
        <f t="array" ref="A497">IFERROR(INDEX(Таблица3[Наименование_Точки_Учета],MATCH(0,COUNTIF(Лист3!$A$1:A496,Таблица3[Наименование_Точки_Учета]),0)),"")</f>
        <v/>
      </c>
      <c r="C497" s="16" t="str">
        <f t="array" ref="C497">IFERROR(INDEX(Таблица3[Серийный_№],SMALL(IF($B$2=Таблица3[Наименование_Точки_Учета],ROW(Таблица3[Серийный_№])-1,""),ROW()-1)),"")</f>
        <v/>
      </c>
    </row>
    <row r="498" spans="1:3" x14ac:dyDescent="0.2">
      <c r="A498" s="15" t="str">
        <f t="array" ref="A498">IFERROR(INDEX(Таблица3[Наименование_Точки_Учета],MATCH(0,COUNTIF(Лист3!$A$1:A497,Таблица3[Наименование_Точки_Учета]),0)),"")</f>
        <v/>
      </c>
      <c r="C498" s="16" t="str">
        <f t="array" ref="C498">IFERROR(INDEX(Таблица3[Серийный_№],SMALL(IF($B$2=Таблица3[Наименование_Точки_Учета],ROW(Таблица3[Серийный_№])-1,""),ROW()-1)),"")</f>
        <v/>
      </c>
    </row>
    <row r="499" spans="1:3" x14ac:dyDescent="0.2">
      <c r="A499" s="15" t="str">
        <f t="array" ref="A499">IFERROR(INDEX(Таблица3[Наименование_Точки_Учета],MATCH(0,COUNTIF(Лист3!$A$1:A498,Таблица3[Наименование_Точки_Учета]),0)),"")</f>
        <v/>
      </c>
      <c r="C499" s="16" t="str">
        <f t="array" ref="C499">IFERROR(INDEX(Таблица3[Серийный_№],SMALL(IF($B$2=Таблица3[Наименование_Точки_Учета],ROW(Таблица3[Серийный_№])-1,""),ROW()-1)),"")</f>
        <v/>
      </c>
    </row>
    <row r="500" spans="1:3" x14ac:dyDescent="0.2">
      <c r="A500" s="15" t="str">
        <f t="array" ref="A500">IFERROR(INDEX(Таблица3[Наименование_Точки_Учета],MATCH(0,COUNTIF(Лист3!$A$1:A499,Таблица3[Наименование_Точки_Учета]),0)),"")</f>
        <v/>
      </c>
      <c r="C500" s="16" t="str">
        <f t="array" ref="C500">IFERROR(INDEX(Таблица3[Серийный_№],SMALL(IF($B$2=Таблица3[Наименование_Точки_Учета],ROW(Таблица3[Серийный_№])-1,""),ROW()-1)),"")</f>
        <v/>
      </c>
    </row>
    <row r="501" spans="1:3" x14ac:dyDescent="0.2">
      <c r="A501" s="15" t="str">
        <f t="array" ref="A501">IFERROR(INDEX(Таблица3[Наименование_Точки_Учета],MATCH(0,COUNTIF(Лист3!$A$1:A500,Таблица3[Наименование_Точки_Учета]),0)),"")</f>
        <v/>
      </c>
      <c r="C501" s="16" t="str">
        <f t="array" ref="C501">IFERROR(INDEX(Таблица3[Серийный_№],SMALL(IF($B$2=Таблица3[Наименование_Точки_Учета],ROW(Таблица3[Серийный_№])-1,""),ROW()-1)),"")</f>
        <v/>
      </c>
    </row>
    <row r="502" spans="1:3" x14ac:dyDescent="0.2">
      <c r="A502" s="15" t="str">
        <f t="array" ref="A502">IFERROR(INDEX(Таблица3[Наименование_Точки_Учета],MATCH(0,COUNTIF(Лист3!$A$1:A501,Таблица3[Наименование_Точки_Учета]),0)),"")</f>
        <v/>
      </c>
      <c r="C502" s="16" t="str">
        <f t="array" ref="C502">IFERROR(INDEX(Таблица3[Серийный_№],SMALL(IF($B$2=Таблица3[Наименование_Точки_Учета],ROW(Таблица3[Серийный_№])-1,""),ROW()-1)),"")</f>
        <v/>
      </c>
    </row>
    <row r="503" spans="1:3" x14ac:dyDescent="0.2">
      <c r="A503" s="15" t="str">
        <f t="array" ref="A503">IFERROR(INDEX(Таблица3[Наименование_Точки_Учета],MATCH(0,COUNTIF(Лист3!$A$1:A502,Таблица3[Наименование_Точки_Учета]),0)),"")</f>
        <v/>
      </c>
      <c r="C503" s="16" t="str">
        <f t="array" ref="C503">IFERROR(INDEX(Таблица3[Серийный_№],SMALL(IF($B$2=Таблица3[Наименование_Точки_Учета],ROW(Таблица3[Серийный_№])-1,""),ROW()-1)),"")</f>
        <v/>
      </c>
    </row>
    <row r="504" spans="1:3" x14ac:dyDescent="0.2">
      <c r="A504" s="15" t="str">
        <f t="array" ref="A504">IFERROR(INDEX(Таблица3[Наименование_Точки_Учета],MATCH(0,COUNTIF(Лист3!$A$1:A503,Таблица3[Наименование_Точки_Учета]),0)),"")</f>
        <v/>
      </c>
      <c r="C504" s="16" t="str">
        <f t="array" ref="C504">IFERROR(INDEX(Таблица3[Серийный_№],SMALL(IF($B$2=Таблица3[Наименование_Точки_Учета],ROW(Таблица3[Серийный_№])-1,""),ROW()-1)),"")</f>
        <v/>
      </c>
    </row>
    <row r="505" spans="1:3" x14ac:dyDescent="0.2">
      <c r="A505" s="15" t="str">
        <f t="array" ref="A505">IFERROR(INDEX(Таблица3[Наименование_Точки_Учета],MATCH(0,COUNTIF(Лист3!$A$1:A504,Таблица3[Наименование_Точки_Учета]),0)),"")</f>
        <v/>
      </c>
      <c r="C505" s="16" t="str">
        <f t="array" ref="C505">IFERROR(INDEX(Таблица3[Серийный_№],SMALL(IF($B$2=Таблица3[Наименование_Точки_Учета],ROW(Таблица3[Серийный_№])-1,""),ROW()-1)),"")</f>
        <v/>
      </c>
    </row>
    <row r="506" spans="1:3" x14ac:dyDescent="0.2">
      <c r="A506" s="15" t="str">
        <f t="array" ref="A506">IFERROR(INDEX(Таблица3[Наименование_Точки_Учета],MATCH(0,COUNTIF(Лист3!$A$1:A505,Таблица3[Наименование_Точки_Учета]),0)),"")</f>
        <v/>
      </c>
      <c r="C506" s="16" t="str">
        <f t="array" ref="C506">IFERROR(INDEX(Таблица3[Серийный_№],SMALL(IF($B$2=Таблица3[Наименование_Точки_Учета],ROW(Таблица3[Серийный_№])-1,""),ROW()-1)),"")</f>
        <v/>
      </c>
    </row>
    <row r="507" spans="1:3" x14ac:dyDescent="0.2">
      <c r="A507" s="15" t="str">
        <f t="array" ref="A507">IFERROR(INDEX(Таблица3[Наименование_Точки_Учета],MATCH(0,COUNTIF(Лист3!$A$1:A506,Таблица3[Наименование_Точки_Учета]),0)),"")</f>
        <v/>
      </c>
      <c r="C507" s="16" t="str">
        <f t="array" ref="C507">IFERROR(INDEX(Таблица3[Серийный_№],SMALL(IF($B$2=Таблица3[Наименование_Точки_Учета],ROW(Таблица3[Серийный_№])-1,""),ROW()-1)),"")</f>
        <v/>
      </c>
    </row>
    <row r="508" spans="1:3" x14ac:dyDescent="0.2">
      <c r="A508" s="15" t="str">
        <f t="array" ref="A508">IFERROR(INDEX(Таблица3[Наименование_Точки_Учета],MATCH(0,COUNTIF(Лист3!$A$1:A507,Таблица3[Наименование_Точки_Учета]),0)),"")</f>
        <v/>
      </c>
      <c r="C508" s="16" t="str">
        <f t="array" ref="C508">IFERROR(INDEX(Таблица3[Серийный_№],SMALL(IF($B$2=Таблица3[Наименование_Точки_Учета],ROW(Таблица3[Серийный_№])-1,""),ROW()-1)),"")</f>
        <v/>
      </c>
    </row>
    <row r="509" spans="1:3" x14ac:dyDescent="0.2">
      <c r="A509" s="15" t="str">
        <f t="array" ref="A509">IFERROR(INDEX(Таблица3[Наименование_Точки_Учета],MATCH(0,COUNTIF(Лист3!$A$1:A508,Таблица3[Наименование_Точки_Учета]),0)),"")</f>
        <v/>
      </c>
      <c r="C509" s="16" t="str">
        <f t="array" ref="C509">IFERROR(INDEX(Таблица3[Серийный_№],SMALL(IF($B$2=Таблица3[Наименование_Точки_Учета],ROW(Таблица3[Серийный_№])-1,""),ROW()-1)),"")</f>
        <v/>
      </c>
    </row>
    <row r="510" spans="1:3" x14ac:dyDescent="0.2">
      <c r="A510" s="15" t="str">
        <f t="array" ref="A510">IFERROR(INDEX(Таблица3[Наименование_Точки_Учета],MATCH(0,COUNTIF(Лист3!$A$1:A509,Таблица3[Наименование_Точки_Учета]),0)),"")</f>
        <v/>
      </c>
      <c r="C510" s="16" t="str">
        <f t="array" ref="C510">IFERROR(INDEX(Таблица3[Серийный_№],SMALL(IF($B$2=Таблица3[Наименование_Точки_Учета],ROW(Таблица3[Серийный_№])-1,""),ROW()-1)),"")</f>
        <v/>
      </c>
    </row>
    <row r="511" spans="1:3" x14ac:dyDescent="0.2">
      <c r="A511" s="15" t="str">
        <f t="array" ref="A511">IFERROR(INDEX(Таблица3[Наименование_Точки_Учета],MATCH(0,COUNTIF(Лист3!$A$1:A510,Таблица3[Наименование_Точки_Учета]),0)),"")</f>
        <v/>
      </c>
      <c r="C511" s="16" t="str">
        <f t="array" ref="C511">IFERROR(INDEX(Таблица3[Серийный_№],SMALL(IF($B$2=Таблица3[Наименование_Точки_Учета],ROW(Таблица3[Серийный_№])-1,""),ROW()-1)),"")</f>
        <v/>
      </c>
    </row>
    <row r="512" spans="1:3" x14ac:dyDescent="0.2">
      <c r="A512" s="15" t="str">
        <f t="array" ref="A512">IFERROR(INDEX(Таблица3[Наименование_Точки_Учета],MATCH(0,COUNTIF(Лист3!$A$1:A511,Таблица3[Наименование_Точки_Учета]),0)),"")</f>
        <v/>
      </c>
      <c r="C512" s="16" t="str">
        <f t="array" ref="C512">IFERROR(INDEX(Таблица3[Серийный_№],SMALL(IF($B$2=Таблица3[Наименование_Точки_Учета],ROW(Таблица3[Серийный_№])-1,""),ROW()-1)),"")</f>
        <v/>
      </c>
    </row>
    <row r="513" spans="1:3" x14ac:dyDescent="0.2">
      <c r="A513" s="15" t="str">
        <f t="array" ref="A513">IFERROR(INDEX(Таблица3[Наименование_Точки_Учета],MATCH(0,COUNTIF(Лист3!$A$1:A512,Таблица3[Наименование_Точки_Учета]),0)),"")</f>
        <v/>
      </c>
      <c r="C513" s="16" t="str">
        <f t="array" ref="C513">IFERROR(INDEX(Таблица3[Серийный_№],SMALL(IF($B$2=Таблица3[Наименование_Точки_Учета],ROW(Таблица3[Серийный_№])-1,""),ROW()-1)),"")</f>
        <v/>
      </c>
    </row>
    <row r="514" spans="1:3" x14ac:dyDescent="0.2">
      <c r="A514" s="15" t="str">
        <f t="array" ref="A514">IFERROR(INDEX(Таблица3[Наименование_Точки_Учета],MATCH(0,COUNTIF(Лист3!$A$1:A513,Таблица3[Наименование_Точки_Учета]),0)),"")</f>
        <v/>
      </c>
      <c r="C514" s="16" t="str">
        <f t="array" ref="C514">IFERROR(INDEX(Таблица3[Серийный_№],SMALL(IF($B$2=Таблица3[Наименование_Точки_Учета],ROW(Таблица3[Серийный_№])-1,""),ROW()-1)),"")</f>
        <v/>
      </c>
    </row>
    <row r="515" spans="1:3" x14ac:dyDescent="0.2">
      <c r="A515" s="15" t="str">
        <f t="array" ref="A515">IFERROR(INDEX(Таблица3[Наименование_Точки_Учета],MATCH(0,COUNTIF(Лист3!$A$1:A514,Таблица3[Наименование_Точки_Учета]),0)),"")</f>
        <v/>
      </c>
      <c r="C515" s="16" t="str">
        <f t="array" ref="C515">IFERROR(INDEX(Таблица3[Серийный_№],SMALL(IF($B$2=Таблица3[Наименование_Точки_Учета],ROW(Таблица3[Серийный_№])-1,""),ROW()-1)),"")</f>
        <v/>
      </c>
    </row>
    <row r="516" spans="1:3" x14ac:dyDescent="0.2">
      <c r="A516" s="15" t="str">
        <f t="array" ref="A516">IFERROR(INDEX(Таблица3[Наименование_Точки_Учета],MATCH(0,COUNTIF(Лист3!$A$1:A515,Таблица3[Наименование_Точки_Учета]),0)),"")</f>
        <v/>
      </c>
      <c r="C516" s="16" t="str">
        <f t="array" ref="C516">IFERROR(INDEX(Таблица3[Серийный_№],SMALL(IF($B$2=Таблица3[Наименование_Точки_Учета],ROW(Таблица3[Серийный_№])-1,""),ROW()-1)),"")</f>
        <v/>
      </c>
    </row>
    <row r="517" spans="1:3" x14ac:dyDescent="0.2">
      <c r="A517" s="15" t="str">
        <f t="array" ref="A517">IFERROR(INDEX(Таблица3[Наименование_Точки_Учета],MATCH(0,COUNTIF(Лист3!$A$1:A516,Таблица3[Наименование_Точки_Учета]),0)),"")</f>
        <v/>
      </c>
      <c r="C517" s="16" t="str">
        <f t="array" ref="C517">IFERROR(INDEX(Таблица3[Серийный_№],SMALL(IF($B$2=Таблица3[Наименование_Точки_Учета],ROW(Таблица3[Серийный_№])-1,""),ROW()-1)),"")</f>
        <v/>
      </c>
    </row>
    <row r="518" spans="1:3" x14ac:dyDescent="0.2">
      <c r="A518" s="15" t="str">
        <f t="array" ref="A518">IFERROR(INDEX(Таблица3[Наименование_Точки_Учета],MATCH(0,COUNTIF(Лист3!$A$1:A517,Таблица3[Наименование_Точки_Учета]),0)),"")</f>
        <v/>
      </c>
      <c r="C518" s="16" t="str">
        <f t="array" ref="C518">IFERROR(INDEX(Таблица3[Серийный_№],SMALL(IF($B$2=Таблица3[Наименование_Точки_Учета],ROW(Таблица3[Серийный_№])-1,""),ROW()-1)),"")</f>
        <v/>
      </c>
    </row>
    <row r="519" spans="1:3" x14ac:dyDescent="0.2">
      <c r="A519" s="15" t="str">
        <f t="array" ref="A519">IFERROR(INDEX(Таблица3[Наименование_Точки_Учета],MATCH(0,COUNTIF(Лист3!$A$1:A518,Таблица3[Наименование_Точки_Учета]),0)),"")</f>
        <v/>
      </c>
      <c r="C519" s="16" t="str">
        <f t="array" ref="C519">IFERROR(INDEX(Таблица3[Серийный_№],SMALL(IF($B$2=Таблица3[Наименование_Точки_Учета],ROW(Таблица3[Серийный_№])-1,""),ROW()-1)),"")</f>
        <v/>
      </c>
    </row>
    <row r="520" spans="1:3" x14ac:dyDescent="0.2">
      <c r="A520" s="15" t="str">
        <f t="array" ref="A520">IFERROR(INDEX(Таблица3[Наименование_Точки_Учета],MATCH(0,COUNTIF(Лист3!$A$1:A519,Таблица3[Наименование_Точки_Учета]),0)),"")</f>
        <v/>
      </c>
      <c r="C520" s="16" t="str">
        <f t="array" ref="C520">IFERROR(INDEX(Таблица3[Серийный_№],SMALL(IF($B$2=Таблица3[Наименование_Точки_Учета],ROW(Таблица3[Серийный_№])-1,""),ROW()-1)),"")</f>
        <v/>
      </c>
    </row>
    <row r="521" spans="1:3" x14ac:dyDescent="0.2">
      <c r="A521" s="15" t="str">
        <f t="array" ref="A521">IFERROR(INDEX(Таблица3[Наименование_Точки_Учета],MATCH(0,COUNTIF(Лист3!$A$1:A520,Таблица3[Наименование_Точки_Учета]),0)),"")</f>
        <v/>
      </c>
      <c r="C521" s="16" t="str">
        <f t="array" ref="C521">IFERROR(INDEX(Таблица3[Серийный_№],SMALL(IF($B$2=Таблица3[Наименование_Точки_Учета],ROW(Таблица3[Серийный_№])-1,""),ROW()-1)),"")</f>
        <v/>
      </c>
    </row>
    <row r="522" spans="1:3" x14ac:dyDescent="0.2">
      <c r="A522" s="15" t="str">
        <f t="array" ref="A522">IFERROR(INDEX(Таблица3[Наименование_Точки_Учета],MATCH(0,COUNTIF(Лист3!$A$1:A521,Таблица3[Наименование_Точки_Учета]),0)),"")</f>
        <v/>
      </c>
      <c r="C522" s="16" t="str">
        <f t="array" ref="C522">IFERROR(INDEX(Таблица3[Серийный_№],SMALL(IF($B$2=Таблица3[Наименование_Точки_Учета],ROW(Таблица3[Серийный_№])-1,""),ROW()-1)),"")</f>
        <v/>
      </c>
    </row>
    <row r="523" spans="1:3" x14ac:dyDescent="0.2">
      <c r="A523" s="15" t="str">
        <f t="array" ref="A523">IFERROR(INDEX(Таблица3[Наименование_Точки_Учета],MATCH(0,COUNTIF(Лист3!$A$1:A522,Таблица3[Наименование_Точки_Учета]),0)),"")</f>
        <v/>
      </c>
      <c r="C523" s="16" t="str">
        <f t="array" ref="C523">IFERROR(INDEX(Таблица3[Серийный_№],SMALL(IF($B$2=Таблица3[Наименование_Точки_Учета],ROW(Таблица3[Серийный_№])-1,""),ROW()-1)),"")</f>
        <v/>
      </c>
    </row>
    <row r="524" spans="1:3" x14ac:dyDescent="0.2">
      <c r="A524" s="15" t="str">
        <f t="array" ref="A524">IFERROR(INDEX(Таблица3[Наименование_Точки_Учета],MATCH(0,COUNTIF(Лист3!$A$1:A523,Таблица3[Наименование_Точки_Учета]),0)),"")</f>
        <v/>
      </c>
      <c r="C524" s="16" t="str">
        <f t="array" ref="C524">IFERROR(INDEX(Таблица3[Серийный_№],SMALL(IF($B$2=Таблица3[Наименование_Точки_Учета],ROW(Таблица3[Серийный_№])-1,""),ROW()-1)),"")</f>
        <v/>
      </c>
    </row>
    <row r="525" spans="1:3" x14ac:dyDescent="0.2">
      <c r="A525" s="15" t="str">
        <f t="array" ref="A525">IFERROR(INDEX(Таблица3[Наименование_Точки_Учета],MATCH(0,COUNTIF(Лист3!$A$1:A524,Таблица3[Наименование_Точки_Учета]),0)),"")</f>
        <v/>
      </c>
      <c r="C525" s="16" t="str">
        <f t="array" ref="C525">IFERROR(INDEX(Таблица3[Серийный_№],SMALL(IF($B$2=Таблица3[Наименование_Точки_Учета],ROW(Таблица3[Серийный_№])-1,""),ROW()-1)),"")</f>
        <v/>
      </c>
    </row>
    <row r="526" spans="1:3" x14ac:dyDescent="0.2">
      <c r="A526" s="15" t="str">
        <f t="array" ref="A526">IFERROR(INDEX(Таблица3[Наименование_Точки_Учета],MATCH(0,COUNTIF(Лист3!$A$1:A525,Таблица3[Наименование_Точки_Учета]),0)),"")</f>
        <v/>
      </c>
      <c r="C526" s="16" t="str">
        <f t="array" ref="C526">IFERROR(INDEX(Таблица3[Серийный_№],SMALL(IF($B$2=Таблица3[Наименование_Точки_Учета],ROW(Таблица3[Серийный_№])-1,""),ROW()-1)),"")</f>
        <v/>
      </c>
    </row>
    <row r="527" spans="1:3" x14ac:dyDescent="0.2">
      <c r="A527" s="15" t="str">
        <f t="array" ref="A527">IFERROR(INDEX(Таблица3[Наименование_Точки_Учета],MATCH(0,COUNTIF(Лист3!$A$1:A526,Таблица3[Наименование_Точки_Учета]),0)),"")</f>
        <v/>
      </c>
      <c r="C527" s="16" t="str">
        <f t="array" ref="C527">IFERROR(INDEX(Таблица3[Серийный_№],SMALL(IF($B$2=Таблица3[Наименование_Точки_Учета],ROW(Таблица3[Серийный_№])-1,""),ROW()-1)),"")</f>
        <v/>
      </c>
    </row>
    <row r="528" spans="1:3" x14ac:dyDescent="0.2">
      <c r="A528" s="15" t="str">
        <f t="array" ref="A528">IFERROR(INDEX(Таблица3[Наименование_Точки_Учета],MATCH(0,COUNTIF(Лист3!$A$1:A527,Таблица3[Наименование_Точки_Учета]),0)),"")</f>
        <v/>
      </c>
      <c r="C528" s="16" t="str">
        <f t="array" ref="C528">IFERROR(INDEX(Таблица3[Серийный_№],SMALL(IF($B$2=Таблица3[Наименование_Точки_Учета],ROW(Таблица3[Серийный_№])-1,""),ROW()-1)),"")</f>
        <v/>
      </c>
    </row>
    <row r="529" spans="1:3" x14ac:dyDescent="0.2">
      <c r="A529" s="15" t="str">
        <f t="array" ref="A529">IFERROR(INDEX(Таблица3[Наименование_Точки_Учета],MATCH(0,COUNTIF(Лист3!$A$1:A528,Таблица3[Наименование_Точки_Учета]),0)),"")</f>
        <v/>
      </c>
      <c r="C529" s="16" t="str">
        <f t="array" ref="C529">IFERROR(INDEX(Таблица3[Серийный_№],SMALL(IF($B$2=Таблица3[Наименование_Точки_Учета],ROW(Таблица3[Серийный_№])-1,""),ROW()-1)),"")</f>
        <v/>
      </c>
    </row>
    <row r="530" spans="1:3" x14ac:dyDescent="0.2">
      <c r="A530" s="15" t="str">
        <f t="array" ref="A530">IFERROR(INDEX(Таблица3[Наименование_Точки_Учета],MATCH(0,COUNTIF(Лист3!$A$1:A529,Таблица3[Наименование_Точки_Учета]),0)),"")</f>
        <v/>
      </c>
      <c r="C530" s="16" t="str">
        <f t="array" ref="C530">IFERROR(INDEX(Таблица3[Серийный_№],SMALL(IF($B$2=Таблица3[Наименование_Точки_Учета],ROW(Таблица3[Серийный_№])-1,""),ROW()-1)),"")</f>
        <v/>
      </c>
    </row>
    <row r="531" spans="1:3" x14ac:dyDescent="0.2">
      <c r="A531" s="15" t="str">
        <f t="array" ref="A531">IFERROR(INDEX(Таблица3[Наименование_Точки_Учета],MATCH(0,COUNTIF(Лист3!$A$1:A530,Таблица3[Наименование_Точки_Учета]),0)),"")</f>
        <v/>
      </c>
      <c r="C531" s="16" t="str">
        <f t="array" ref="C531">IFERROR(INDEX(Таблица3[Серийный_№],SMALL(IF($B$2=Таблица3[Наименование_Точки_Учета],ROW(Таблица3[Серийный_№])-1,""),ROW()-1)),"")</f>
        <v/>
      </c>
    </row>
    <row r="532" spans="1:3" x14ac:dyDescent="0.2">
      <c r="A532" s="15" t="str">
        <f t="array" ref="A532">IFERROR(INDEX(Таблица3[Наименование_Точки_Учета],MATCH(0,COUNTIF(Лист3!$A$1:A531,Таблица3[Наименование_Точки_Учета]),0)),"")</f>
        <v/>
      </c>
      <c r="C532" s="16" t="str">
        <f t="array" ref="C532">IFERROR(INDEX(Таблица3[Серийный_№],SMALL(IF($B$2=Таблица3[Наименование_Точки_Учета],ROW(Таблица3[Серийный_№])-1,""),ROW()-1)),"")</f>
        <v/>
      </c>
    </row>
    <row r="533" spans="1:3" x14ac:dyDescent="0.2">
      <c r="A533" s="15" t="str">
        <f t="array" ref="A533">IFERROR(INDEX(Таблица3[Наименование_Точки_Учета],MATCH(0,COUNTIF(Лист3!$A$1:A532,Таблица3[Наименование_Точки_Учета]),0)),"")</f>
        <v/>
      </c>
      <c r="C533" s="16" t="str">
        <f t="array" ref="C533">IFERROR(INDEX(Таблица3[Серийный_№],SMALL(IF($B$2=Таблица3[Наименование_Точки_Учета],ROW(Таблица3[Серийный_№])-1,""),ROW()-1)),"")</f>
        <v/>
      </c>
    </row>
    <row r="534" spans="1:3" x14ac:dyDescent="0.2">
      <c r="A534" s="15" t="str">
        <f t="array" ref="A534">IFERROR(INDEX(Таблица3[Наименование_Точки_Учета],MATCH(0,COUNTIF(Лист3!$A$1:A533,Таблица3[Наименование_Точки_Учета]),0)),"")</f>
        <v/>
      </c>
      <c r="C534" s="16" t="str">
        <f t="array" ref="C534">IFERROR(INDEX(Таблица3[Серийный_№],SMALL(IF($B$2=Таблица3[Наименование_Точки_Учета],ROW(Таблица3[Серийный_№])-1,""),ROW()-1)),"")</f>
        <v/>
      </c>
    </row>
    <row r="535" spans="1:3" x14ac:dyDescent="0.2">
      <c r="A535" s="15" t="str">
        <f t="array" ref="A535">IFERROR(INDEX(Таблица3[Наименование_Точки_Учета],MATCH(0,COUNTIF(Лист3!$A$1:A534,Таблица3[Наименование_Точки_Учета]),0)),"")</f>
        <v/>
      </c>
      <c r="C535" s="16" t="str">
        <f t="array" ref="C535">IFERROR(INDEX(Таблица3[Серийный_№],SMALL(IF($B$2=Таблица3[Наименование_Точки_Учета],ROW(Таблица3[Серийный_№])-1,""),ROW()-1)),"")</f>
        <v/>
      </c>
    </row>
    <row r="536" spans="1:3" x14ac:dyDescent="0.2">
      <c r="A536" s="15" t="str">
        <f t="array" ref="A536">IFERROR(INDEX(Таблица3[Наименование_Точки_Учета],MATCH(0,COUNTIF(Лист3!$A$1:A535,Таблица3[Наименование_Точки_Учета]),0)),"")</f>
        <v/>
      </c>
      <c r="C536" s="16" t="str">
        <f t="array" ref="C536">IFERROR(INDEX(Таблица3[Серийный_№],SMALL(IF($B$2=Таблица3[Наименование_Точки_Учета],ROW(Таблица3[Серийный_№])-1,""),ROW()-1)),"")</f>
        <v/>
      </c>
    </row>
    <row r="537" spans="1:3" x14ac:dyDescent="0.2">
      <c r="A537" s="15" t="str">
        <f t="array" ref="A537">IFERROR(INDEX(Таблица3[Наименование_Точки_Учета],MATCH(0,COUNTIF(Лист3!$A$1:A536,Таблица3[Наименование_Точки_Учета]),0)),"")</f>
        <v/>
      </c>
      <c r="C537" s="16" t="str">
        <f t="array" ref="C537">IFERROR(INDEX(Таблица3[Серийный_№],SMALL(IF($B$2=Таблица3[Наименование_Точки_Учета],ROW(Таблица3[Серийный_№])-1,""),ROW()-1)),"")</f>
        <v/>
      </c>
    </row>
    <row r="538" spans="1:3" x14ac:dyDescent="0.2">
      <c r="A538" s="15" t="str">
        <f t="array" ref="A538">IFERROR(INDEX(Таблица3[Наименование_Точки_Учета],MATCH(0,COUNTIF(Лист3!$A$1:A537,Таблица3[Наименование_Точки_Учета]),0)),"")</f>
        <v/>
      </c>
      <c r="C538" s="16" t="str">
        <f t="array" ref="C538">IFERROR(INDEX(Таблица3[Серийный_№],SMALL(IF($B$2=Таблица3[Наименование_Точки_Учета],ROW(Таблица3[Серийный_№])-1,""),ROW()-1)),"")</f>
        <v/>
      </c>
    </row>
    <row r="539" spans="1:3" x14ac:dyDescent="0.2">
      <c r="A539" s="15" t="str">
        <f t="array" ref="A539">IFERROR(INDEX(Таблица3[Наименование_Точки_Учета],MATCH(0,COUNTIF(Лист3!$A$1:A538,Таблица3[Наименование_Точки_Учета]),0)),"")</f>
        <v/>
      </c>
      <c r="C539" s="16" t="str">
        <f t="array" ref="C539">IFERROR(INDEX(Таблица3[Серийный_№],SMALL(IF($B$2=Таблица3[Наименование_Точки_Учета],ROW(Таблица3[Серийный_№])-1,""),ROW()-1)),"")</f>
        <v/>
      </c>
    </row>
    <row r="540" spans="1:3" x14ac:dyDescent="0.2">
      <c r="A540" s="15" t="str">
        <f t="array" ref="A540">IFERROR(INDEX(Таблица3[Наименование_Точки_Учета],MATCH(0,COUNTIF(Лист3!$A$1:A539,Таблица3[Наименование_Точки_Учета]),0)),"")</f>
        <v/>
      </c>
      <c r="C540" s="16" t="str">
        <f t="array" ref="C540">IFERROR(INDEX(Таблица3[Серийный_№],SMALL(IF($B$2=Таблица3[Наименование_Точки_Учета],ROW(Таблица3[Серийный_№])-1,""),ROW()-1)),"")</f>
        <v/>
      </c>
    </row>
    <row r="541" spans="1:3" x14ac:dyDescent="0.2">
      <c r="A541" s="15" t="str">
        <f t="array" ref="A541">IFERROR(INDEX(Таблица3[Наименование_Точки_Учета],MATCH(0,COUNTIF(Лист3!$A$1:A540,Таблица3[Наименование_Точки_Учета]),0)),"")</f>
        <v/>
      </c>
      <c r="C541" s="16" t="str">
        <f t="array" ref="C541">IFERROR(INDEX(Таблица3[Серийный_№],SMALL(IF($B$2=Таблица3[Наименование_Точки_Учета],ROW(Таблица3[Серийный_№])-1,""),ROW()-1)),"")</f>
        <v/>
      </c>
    </row>
    <row r="542" spans="1:3" x14ac:dyDescent="0.2">
      <c r="A542" s="15" t="str">
        <f t="array" ref="A542">IFERROR(INDEX(Таблица3[Наименование_Точки_Учета],MATCH(0,COUNTIF(Лист3!$A$1:A541,Таблица3[Наименование_Точки_Учета]),0)),"")</f>
        <v/>
      </c>
      <c r="C542" s="16" t="str">
        <f t="array" ref="C542">IFERROR(INDEX(Таблица3[Серийный_№],SMALL(IF($B$2=Таблица3[Наименование_Точки_Учета],ROW(Таблица3[Серийный_№])-1,""),ROW()-1)),"")</f>
        <v/>
      </c>
    </row>
    <row r="543" spans="1:3" x14ac:dyDescent="0.2">
      <c r="A543" s="15" t="str">
        <f t="array" ref="A543">IFERROR(INDEX(Таблица3[Наименование_Точки_Учета],MATCH(0,COUNTIF(Лист3!$A$1:A542,Таблица3[Наименование_Точки_Учета]),0)),"")</f>
        <v/>
      </c>
      <c r="C543" s="16" t="str">
        <f t="array" ref="C543">IFERROR(INDEX(Таблица3[Серийный_№],SMALL(IF($B$2=Таблица3[Наименование_Точки_Учета],ROW(Таблица3[Серийный_№])-1,""),ROW()-1)),"")</f>
        <v/>
      </c>
    </row>
    <row r="544" spans="1:3" x14ac:dyDescent="0.2">
      <c r="A544" s="15" t="str">
        <f t="array" ref="A544">IFERROR(INDEX(Таблица3[Наименование_Точки_Учета],MATCH(0,COUNTIF(Лист3!$A$1:A543,Таблица3[Наименование_Точки_Учета]),0)),"")</f>
        <v/>
      </c>
      <c r="C544" s="16" t="str">
        <f t="array" ref="C544">IFERROR(INDEX(Таблица3[Серийный_№],SMALL(IF($B$2=Таблица3[Наименование_Точки_Учета],ROW(Таблица3[Серийный_№])-1,""),ROW()-1)),"")</f>
        <v/>
      </c>
    </row>
    <row r="545" spans="1:3" x14ac:dyDescent="0.2">
      <c r="A545" s="15" t="str">
        <f t="array" ref="A545">IFERROR(INDEX(Таблица3[Наименование_Точки_Учета],MATCH(0,COUNTIF(Лист3!$A$1:A544,Таблица3[Наименование_Точки_Учета]),0)),"")</f>
        <v/>
      </c>
      <c r="C545" s="16" t="str">
        <f t="array" ref="C545">IFERROR(INDEX(Таблица3[Серийный_№],SMALL(IF($B$2=Таблица3[Наименование_Точки_Учета],ROW(Таблица3[Серийный_№])-1,""),ROW()-1)),"")</f>
        <v/>
      </c>
    </row>
    <row r="546" spans="1:3" x14ac:dyDescent="0.2">
      <c r="A546" s="15" t="str">
        <f t="array" ref="A546">IFERROR(INDEX(Таблица3[Наименование_Точки_Учета],MATCH(0,COUNTIF(Лист3!$A$1:A545,Таблица3[Наименование_Точки_Учета]),0)),"")</f>
        <v/>
      </c>
      <c r="C546" s="16" t="str">
        <f t="array" ref="C546">IFERROR(INDEX(Таблица3[Серийный_№],SMALL(IF($B$2=Таблица3[Наименование_Точки_Учета],ROW(Таблица3[Серийный_№])-1,""),ROW()-1)),"")</f>
        <v/>
      </c>
    </row>
    <row r="547" spans="1:3" x14ac:dyDescent="0.2">
      <c r="A547" s="15" t="str">
        <f t="array" ref="A547">IFERROR(INDEX(Таблица3[Наименование_Точки_Учета],MATCH(0,COUNTIF(Лист3!$A$1:A546,Таблица3[Наименование_Точки_Учета]),0)),"")</f>
        <v/>
      </c>
      <c r="C547" s="16" t="str">
        <f t="array" ref="C547">IFERROR(INDEX(Таблица3[Серийный_№],SMALL(IF($B$2=Таблица3[Наименование_Точки_Учета],ROW(Таблица3[Серийный_№])-1,""),ROW()-1)),"")</f>
        <v/>
      </c>
    </row>
    <row r="548" spans="1:3" x14ac:dyDescent="0.2">
      <c r="A548" s="15" t="str">
        <f t="array" ref="A548">IFERROR(INDEX(Таблица3[Наименование_Точки_Учета],MATCH(0,COUNTIF(Лист3!$A$1:A547,Таблица3[Наименование_Точки_Учета]),0)),"")</f>
        <v/>
      </c>
      <c r="C548" s="16" t="str">
        <f t="array" ref="C548">IFERROR(INDEX(Таблица3[Серийный_№],SMALL(IF($B$2=Таблица3[Наименование_Точки_Учета],ROW(Таблица3[Серийный_№])-1,""),ROW()-1)),"")</f>
        <v/>
      </c>
    </row>
    <row r="549" spans="1:3" x14ac:dyDescent="0.2">
      <c r="A549" s="15" t="str">
        <f t="array" ref="A549">IFERROR(INDEX(Таблица3[Наименование_Точки_Учета],MATCH(0,COUNTIF(Лист3!$A$1:A548,Таблица3[Наименование_Точки_Учета]),0)),"")</f>
        <v/>
      </c>
      <c r="C549" s="16" t="str">
        <f t="array" ref="C549">IFERROR(INDEX(Таблица3[Серийный_№],SMALL(IF($B$2=Таблица3[Наименование_Точки_Учета],ROW(Таблица3[Серийный_№])-1,""),ROW()-1)),"")</f>
        <v/>
      </c>
    </row>
    <row r="550" spans="1:3" x14ac:dyDescent="0.2">
      <c r="A550" s="15" t="str">
        <f t="array" ref="A550">IFERROR(INDEX(Таблица3[Наименование_Точки_Учета],MATCH(0,COUNTIF(Лист3!$A$1:A549,Таблица3[Наименование_Точки_Учета]),0)),"")</f>
        <v/>
      </c>
      <c r="C550" s="16" t="str">
        <f t="array" ref="C550">IFERROR(INDEX(Таблица3[Серийный_№],SMALL(IF($B$2=Таблица3[Наименование_Точки_Учета],ROW(Таблица3[Серийный_№])-1,""),ROW()-1)),"")</f>
        <v/>
      </c>
    </row>
    <row r="551" spans="1:3" x14ac:dyDescent="0.2">
      <c r="A551" s="15" t="str">
        <f t="array" ref="A551">IFERROR(INDEX(Таблица3[Наименование_Точки_Учета],MATCH(0,COUNTIF(Лист3!$A$1:A550,Таблица3[Наименование_Точки_Учета]),0)),"")</f>
        <v/>
      </c>
      <c r="C551" s="16" t="str">
        <f t="array" ref="C551">IFERROR(INDEX(Таблица3[Серийный_№],SMALL(IF($B$2=Таблица3[Наименование_Точки_Учета],ROW(Таблица3[Серийный_№])-1,""),ROW()-1)),"")</f>
        <v/>
      </c>
    </row>
    <row r="552" spans="1:3" x14ac:dyDescent="0.2">
      <c r="A552" s="15" t="str">
        <f t="array" ref="A552">IFERROR(INDEX(Таблица3[Наименование_Точки_Учета],MATCH(0,COUNTIF(Лист3!$A$1:A551,Таблица3[Наименование_Точки_Учета]),0)),"")</f>
        <v/>
      </c>
      <c r="C552" s="16" t="str">
        <f t="array" ref="C552">IFERROR(INDEX(Таблица3[Серийный_№],SMALL(IF($B$2=Таблица3[Наименование_Точки_Учета],ROW(Таблица3[Серийный_№])-1,""),ROW()-1)),"")</f>
        <v/>
      </c>
    </row>
    <row r="553" spans="1:3" x14ac:dyDescent="0.2">
      <c r="A553" s="15" t="str">
        <f t="array" ref="A553">IFERROR(INDEX(Таблица3[Наименование_Точки_Учета],MATCH(0,COUNTIF(Лист3!$A$1:A552,Таблица3[Наименование_Точки_Учета]),0)),"")</f>
        <v/>
      </c>
      <c r="C553" s="16" t="str">
        <f t="array" ref="C553">IFERROR(INDEX(Таблица3[Серийный_№],SMALL(IF($B$2=Таблица3[Наименование_Точки_Учета],ROW(Таблица3[Серийный_№])-1,""),ROW()-1)),"")</f>
        <v/>
      </c>
    </row>
    <row r="554" spans="1:3" x14ac:dyDescent="0.2">
      <c r="A554" s="15" t="str">
        <f t="array" ref="A554">IFERROR(INDEX(Таблица3[Наименование_Точки_Учета],MATCH(0,COUNTIF(Лист3!$A$1:A553,Таблица3[Наименование_Точки_Учета]),0)),"")</f>
        <v/>
      </c>
      <c r="C554" s="16" t="str">
        <f t="array" ref="C554">IFERROR(INDEX(Таблица3[Серийный_№],SMALL(IF($B$2=Таблица3[Наименование_Точки_Учета],ROW(Таблица3[Серийный_№])-1,""),ROW()-1)),"")</f>
        <v/>
      </c>
    </row>
    <row r="555" spans="1:3" x14ac:dyDescent="0.2">
      <c r="A555" s="15" t="str">
        <f t="array" ref="A555">IFERROR(INDEX(Таблица3[Наименование_Точки_Учета],MATCH(0,COUNTIF(Лист3!$A$1:A554,Таблица3[Наименование_Точки_Учета]),0)),"")</f>
        <v/>
      </c>
      <c r="C555" s="16" t="str">
        <f t="array" ref="C555">IFERROR(INDEX(Таблица3[Серийный_№],SMALL(IF($B$2=Таблица3[Наименование_Точки_Учета],ROW(Таблица3[Серийный_№])-1,""),ROW()-1)),"")</f>
        <v/>
      </c>
    </row>
    <row r="556" spans="1:3" x14ac:dyDescent="0.2">
      <c r="A556" s="15" t="str">
        <f t="array" ref="A556">IFERROR(INDEX(Таблица3[Наименование_Точки_Учета],MATCH(0,COUNTIF(Лист3!$A$1:A555,Таблица3[Наименование_Точки_Учета]),0)),"")</f>
        <v/>
      </c>
      <c r="C556" s="16" t="str">
        <f t="array" ref="C556">IFERROR(INDEX(Таблица3[Серийный_№],SMALL(IF($B$2=Таблица3[Наименование_Точки_Учета],ROW(Таблица3[Серийный_№])-1,""),ROW()-1)),"")</f>
        <v/>
      </c>
    </row>
    <row r="557" spans="1:3" x14ac:dyDescent="0.2">
      <c r="A557" s="15" t="str">
        <f t="array" ref="A557">IFERROR(INDEX(Таблица3[Наименование_Точки_Учета],MATCH(0,COUNTIF(Лист3!$A$1:A556,Таблица3[Наименование_Точки_Учета]),0)),"")</f>
        <v/>
      </c>
      <c r="C557" s="16" t="str">
        <f t="array" ref="C557">IFERROR(INDEX(Таблица3[Серийный_№],SMALL(IF($B$2=Таблица3[Наименование_Точки_Учета],ROW(Таблица3[Серийный_№])-1,""),ROW()-1)),"")</f>
        <v/>
      </c>
    </row>
    <row r="558" spans="1:3" x14ac:dyDescent="0.2">
      <c r="A558" s="15" t="str">
        <f t="array" ref="A558">IFERROR(INDEX(Таблица3[Наименование_Точки_Учета],MATCH(0,COUNTIF(Лист3!$A$1:A557,Таблица3[Наименование_Точки_Учета]),0)),"")</f>
        <v/>
      </c>
      <c r="C558" s="16" t="str">
        <f t="array" ref="C558">IFERROR(INDEX(Таблица3[Серийный_№],SMALL(IF($B$2=Таблица3[Наименование_Точки_Учета],ROW(Таблица3[Серийный_№])-1,""),ROW()-1)),"")</f>
        <v/>
      </c>
    </row>
    <row r="559" spans="1:3" x14ac:dyDescent="0.2">
      <c r="A559" s="15" t="str">
        <f t="array" ref="A559">IFERROR(INDEX(Таблица3[Наименование_Точки_Учета],MATCH(0,COUNTIF(Лист3!$A$1:A558,Таблица3[Наименование_Точки_Учета]),0)),"")</f>
        <v/>
      </c>
      <c r="C559" s="16" t="str">
        <f t="array" ref="C559">IFERROR(INDEX(Таблица3[Серийный_№],SMALL(IF($B$2=Таблица3[Наименование_Точки_Учета],ROW(Таблица3[Серийный_№])-1,""),ROW()-1)),"")</f>
        <v/>
      </c>
    </row>
    <row r="560" spans="1:3" x14ac:dyDescent="0.2">
      <c r="A560" s="15" t="str">
        <f t="array" ref="A560">IFERROR(INDEX(Таблица3[Наименование_Точки_Учета],MATCH(0,COUNTIF(Лист3!$A$1:A559,Таблица3[Наименование_Точки_Учета]),0)),"")</f>
        <v/>
      </c>
      <c r="C560" s="16" t="str">
        <f t="array" ref="C560">IFERROR(INDEX(Таблица3[Серийный_№],SMALL(IF($B$2=Таблица3[Наименование_Точки_Учета],ROW(Таблица3[Серийный_№])-1,""),ROW()-1)),"")</f>
        <v/>
      </c>
    </row>
    <row r="561" spans="1:3" x14ac:dyDescent="0.2">
      <c r="A561" s="15" t="str">
        <f t="array" ref="A561">IFERROR(INDEX(Таблица3[Наименование_Точки_Учета],MATCH(0,COUNTIF(Лист3!$A$1:A560,Таблица3[Наименование_Точки_Учета]),0)),"")</f>
        <v/>
      </c>
      <c r="C561" s="16" t="str">
        <f t="array" ref="C561">IFERROR(INDEX(Таблица3[Серийный_№],SMALL(IF($B$2=Таблица3[Наименование_Точки_Учета],ROW(Таблица3[Серийный_№])-1,""),ROW()-1)),"")</f>
        <v/>
      </c>
    </row>
    <row r="562" spans="1:3" x14ac:dyDescent="0.2">
      <c r="A562" s="15" t="str">
        <f t="array" ref="A562">IFERROR(INDEX(Таблица3[Наименование_Точки_Учета],MATCH(0,COUNTIF(Лист3!$A$1:A561,Таблица3[Наименование_Точки_Учета]),0)),"")</f>
        <v/>
      </c>
      <c r="C562" s="16" t="str">
        <f t="array" ref="C562">IFERROR(INDEX(Таблица3[Серийный_№],SMALL(IF($B$2=Таблица3[Наименование_Точки_Учета],ROW(Таблица3[Серийный_№])-1,""),ROW()-1)),"")</f>
        <v/>
      </c>
    </row>
    <row r="563" spans="1:3" x14ac:dyDescent="0.2">
      <c r="A563" s="15" t="str">
        <f t="array" ref="A563">IFERROR(INDEX(Таблица3[Наименование_Точки_Учета],MATCH(0,COUNTIF(Лист3!$A$1:A562,Таблица3[Наименование_Точки_Учета]),0)),"")</f>
        <v/>
      </c>
      <c r="C563" s="16" t="str">
        <f t="array" ref="C563">IFERROR(INDEX(Таблица3[Серийный_№],SMALL(IF($B$2=Таблица3[Наименование_Точки_Учета],ROW(Таблица3[Серийный_№])-1,""),ROW()-1)),"")</f>
        <v/>
      </c>
    </row>
    <row r="564" spans="1:3" x14ac:dyDescent="0.2">
      <c r="A564" s="15" t="str">
        <f t="array" ref="A564">IFERROR(INDEX(Таблица3[Наименование_Точки_Учета],MATCH(0,COUNTIF(Лист3!$A$1:A563,Таблица3[Наименование_Точки_Учета]),0)),"")</f>
        <v/>
      </c>
      <c r="C564" s="16" t="str">
        <f t="array" ref="C564">IFERROR(INDEX(Таблица3[Серийный_№],SMALL(IF($B$2=Таблица3[Наименование_Точки_Учета],ROW(Таблица3[Серийный_№])-1,""),ROW()-1)),"")</f>
        <v/>
      </c>
    </row>
    <row r="565" spans="1:3" x14ac:dyDescent="0.2">
      <c r="A565" s="15" t="str">
        <f t="array" ref="A565">IFERROR(INDEX(Таблица3[Наименование_Точки_Учета],MATCH(0,COUNTIF(Лист3!$A$1:A564,Таблица3[Наименование_Точки_Учета]),0)),"")</f>
        <v/>
      </c>
      <c r="C565" s="16" t="str">
        <f t="array" ref="C565">IFERROR(INDEX(Таблица3[Серийный_№],SMALL(IF($B$2=Таблица3[Наименование_Точки_Учета],ROW(Таблица3[Серийный_№])-1,""),ROW()-1)),"")</f>
        <v/>
      </c>
    </row>
    <row r="566" spans="1:3" x14ac:dyDescent="0.2">
      <c r="A566" s="15" t="str">
        <f t="array" ref="A566">IFERROR(INDEX(Таблица3[Наименование_Точки_Учета],MATCH(0,COUNTIF(Лист3!$A$1:A565,Таблица3[Наименование_Точки_Учета]),0)),"")</f>
        <v/>
      </c>
      <c r="C566" s="16" t="str">
        <f t="array" ref="C566">IFERROR(INDEX(Таблица3[Серийный_№],SMALL(IF($B$2=Таблица3[Наименование_Точки_Учета],ROW(Таблица3[Серийный_№])-1,""),ROW()-1)),"")</f>
        <v/>
      </c>
    </row>
    <row r="567" spans="1:3" x14ac:dyDescent="0.2">
      <c r="A567" s="15" t="str">
        <f t="array" ref="A567">IFERROR(INDEX(Таблица3[Наименование_Точки_Учета],MATCH(0,COUNTIF(Лист3!$A$1:A566,Таблица3[Наименование_Точки_Учета]),0)),"")</f>
        <v/>
      </c>
      <c r="C567" s="16" t="str">
        <f t="array" ref="C567">IFERROR(INDEX(Таблица3[Серийный_№],SMALL(IF($B$2=Таблица3[Наименование_Точки_Учета],ROW(Таблица3[Серийный_№])-1,""),ROW()-1)),"")</f>
        <v/>
      </c>
    </row>
    <row r="568" spans="1:3" x14ac:dyDescent="0.2">
      <c r="A568" s="15" t="str">
        <f t="array" ref="A568">IFERROR(INDEX(Таблица3[Наименование_Точки_Учета],MATCH(0,COUNTIF(Лист3!$A$1:A567,Таблица3[Наименование_Точки_Учета]),0)),"")</f>
        <v/>
      </c>
      <c r="C568" s="16" t="str">
        <f t="array" ref="C568">IFERROR(INDEX(Таблица3[Серийный_№],SMALL(IF($B$2=Таблица3[Наименование_Точки_Учета],ROW(Таблица3[Серийный_№])-1,""),ROW()-1)),"")</f>
        <v/>
      </c>
    </row>
    <row r="569" spans="1:3" x14ac:dyDescent="0.2">
      <c r="A569" s="15" t="str">
        <f t="array" ref="A569">IFERROR(INDEX(Таблица3[Наименование_Точки_Учета],MATCH(0,COUNTIF(Лист3!$A$1:A568,Таблица3[Наименование_Точки_Учета]),0)),"")</f>
        <v/>
      </c>
      <c r="C569" s="16" t="str">
        <f t="array" ref="C569">IFERROR(INDEX(Таблица3[Серийный_№],SMALL(IF($B$2=Таблица3[Наименование_Точки_Учета],ROW(Таблица3[Серийный_№])-1,""),ROW()-1)),"")</f>
        <v/>
      </c>
    </row>
    <row r="570" spans="1:3" x14ac:dyDescent="0.2">
      <c r="A570" s="15" t="str">
        <f t="array" ref="A570">IFERROR(INDEX(Таблица3[Наименование_Точки_Учета],MATCH(0,COUNTIF(Лист3!$A$1:A569,Таблица3[Наименование_Точки_Учета]),0)),"")</f>
        <v/>
      </c>
      <c r="C570" s="16" t="str">
        <f t="array" ref="C570">IFERROR(INDEX(Таблица3[Серийный_№],SMALL(IF($B$2=Таблица3[Наименование_Точки_Учета],ROW(Таблица3[Серийный_№])-1,""),ROW()-1)),"")</f>
        <v/>
      </c>
    </row>
    <row r="571" spans="1:3" x14ac:dyDescent="0.2">
      <c r="A571" s="15" t="str">
        <f t="array" ref="A571">IFERROR(INDEX(Таблица3[Наименование_Точки_Учета],MATCH(0,COUNTIF(Лист3!$A$1:A570,Таблица3[Наименование_Точки_Учета]),0)),"")</f>
        <v/>
      </c>
      <c r="C571" s="16" t="str">
        <f t="array" ref="C571">IFERROR(INDEX(Таблица3[Серийный_№],SMALL(IF($B$2=Таблица3[Наименование_Точки_Учета],ROW(Таблица3[Серийный_№])-1,""),ROW()-1)),"")</f>
        <v/>
      </c>
    </row>
    <row r="572" spans="1:3" x14ac:dyDescent="0.2">
      <c r="A572" s="15" t="str">
        <f t="array" ref="A572">IFERROR(INDEX(Таблица3[Наименование_Точки_Учета],MATCH(0,COUNTIF(Лист3!$A$1:A571,Таблица3[Наименование_Точки_Учета]),0)),"")</f>
        <v/>
      </c>
      <c r="C572" s="16" t="str">
        <f t="array" ref="C572">IFERROR(INDEX(Таблица3[Серийный_№],SMALL(IF($B$2=Таблица3[Наименование_Точки_Учета],ROW(Таблица3[Серийный_№])-1,""),ROW()-1)),"")</f>
        <v/>
      </c>
    </row>
    <row r="573" spans="1:3" x14ac:dyDescent="0.2">
      <c r="A573" s="15" t="str">
        <f t="array" ref="A573">IFERROR(INDEX(Таблица3[Наименование_Точки_Учета],MATCH(0,COUNTIF(Лист3!$A$1:A572,Таблица3[Наименование_Точки_Учета]),0)),"")</f>
        <v/>
      </c>
      <c r="C573" s="16" t="str">
        <f t="array" ref="C573">IFERROR(INDEX(Таблица3[Серийный_№],SMALL(IF($B$2=Таблица3[Наименование_Точки_Учета],ROW(Таблица3[Серийный_№])-1,""),ROW()-1)),"")</f>
        <v/>
      </c>
    </row>
    <row r="574" spans="1:3" x14ac:dyDescent="0.2">
      <c r="A574" s="15" t="str">
        <f t="array" ref="A574">IFERROR(INDEX(Таблица3[Наименование_Точки_Учета],MATCH(0,COUNTIF(Лист3!$A$1:A573,Таблица3[Наименование_Точки_Учета]),0)),"")</f>
        <v/>
      </c>
      <c r="C574" s="16" t="str">
        <f t="array" ref="C574">IFERROR(INDEX(Таблица3[Серийный_№],SMALL(IF($B$2=Таблица3[Наименование_Точки_Учета],ROW(Таблица3[Серийный_№])-1,""),ROW()-1)),"")</f>
        <v/>
      </c>
    </row>
    <row r="575" spans="1:3" x14ac:dyDescent="0.2">
      <c r="A575" s="15" t="str">
        <f t="array" ref="A575">IFERROR(INDEX(Таблица3[Наименование_Точки_Учета],MATCH(0,COUNTIF(Лист3!$A$1:A574,Таблица3[Наименование_Точки_Учета]),0)),"")</f>
        <v/>
      </c>
      <c r="C575" s="16" t="str">
        <f t="array" ref="C575">IFERROR(INDEX(Таблица3[Серийный_№],SMALL(IF($B$2=Таблица3[Наименование_Точки_Учета],ROW(Таблица3[Серийный_№])-1,""),ROW()-1)),"")</f>
        <v/>
      </c>
    </row>
    <row r="576" spans="1:3" x14ac:dyDescent="0.2">
      <c r="A576" s="15" t="str">
        <f t="array" ref="A576">IFERROR(INDEX(Таблица3[Наименование_Точки_Учета],MATCH(0,COUNTIF(Лист3!$A$1:A575,Таблица3[Наименование_Точки_Учета]),0)),"")</f>
        <v/>
      </c>
      <c r="C576" s="16" t="str">
        <f t="array" ref="C576">IFERROR(INDEX(Таблица3[Серийный_№],SMALL(IF($B$2=Таблица3[Наименование_Точки_Учета],ROW(Таблица3[Серийный_№])-1,""),ROW()-1)),"")</f>
        <v/>
      </c>
    </row>
    <row r="577" spans="1:3" x14ac:dyDescent="0.2">
      <c r="A577" s="15" t="str">
        <f t="array" ref="A577">IFERROR(INDEX(Таблица3[Наименование_Точки_Учета],MATCH(0,COUNTIF(Лист3!$A$1:A576,Таблица3[Наименование_Точки_Учета]),0)),"")</f>
        <v/>
      </c>
      <c r="C577" s="16" t="str">
        <f t="array" ref="C577">IFERROR(INDEX(Таблица3[Серийный_№],SMALL(IF($B$2=Таблица3[Наименование_Точки_Учета],ROW(Таблица3[Серийный_№])-1,""),ROW()-1)),"")</f>
        <v/>
      </c>
    </row>
    <row r="578" spans="1:3" x14ac:dyDescent="0.2">
      <c r="A578" s="15" t="str">
        <f t="array" ref="A578">IFERROR(INDEX(Таблица3[Наименование_Точки_Учета],MATCH(0,COUNTIF(Лист3!$A$1:A577,Таблица3[Наименование_Точки_Учета]),0)),"")</f>
        <v/>
      </c>
      <c r="C578" s="16" t="str">
        <f t="array" ref="C578">IFERROR(INDEX(Таблица3[Серийный_№],SMALL(IF($B$2=Таблица3[Наименование_Точки_Учета],ROW(Таблица3[Серийный_№])-1,""),ROW()-1)),"")</f>
        <v/>
      </c>
    </row>
    <row r="579" spans="1:3" x14ac:dyDescent="0.2">
      <c r="A579" s="15" t="str">
        <f t="array" ref="A579">IFERROR(INDEX(Таблица3[Наименование_Точки_Учета],MATCH(0,COUNTIF(Лист3!$A$1:A578,Таблица3[Наименование_Точки_Учета]),0)),"")</f>
        <v/>
      </c>
      <c r="C579" s="16" t="str">
        <f t="array" ref="C579">IFERROR(INDEX(Таблица3[Серийный_№],SMALL(IF($B$2=Таблица3[Наименование_Точки_Учета],ROW(Таблица3[Серийный_№])-1,""),ROW()-1)),"")</f>
        <v/>
      </c>
    </row>
    <row r="580" spans="1:3" x14ac:dyDescent="0.2">
      <c r="A580" s="15" t="str">
        <f t="array" ref="A580">IFERROR(INDEX(Таблица3[Наименование_Точки_Учета],MATCH(0,COUNTIF(Лист3!$A$1:A579,Таблица3[Наименование_Точки_Учета]),0)),"")</f>
        <v/>
      </c>
      <c r="C580" s="16" t="str">
        <f t="array" ref="C580">IFERROR(INDEX(Таблица3[Серийный_№],SMALL(IF($B$2=Таблица3[Наименование_Точки_Учета],ROW(Таблица3[Серийный_№])-1,""),ROW()-1)),"")</f>
        <v/>
      </c>
    </row>
    <row r="581" spans="1:3" x14ac:dyDescent="0.2">
      <c r="A581" s="15" t="str">
        <f t="array" ref="A581">IFERROR(INDEX(Таблица3[Наименование_Точки_Учета],MATCH(0,COUNTIF(Лист3!$A$1:A580,Таблица3[Наименование_Точки_Учета]),0)),"")</f>
        <v/>
      </c>
      <c r="C581" s="16" t="str">
        <f t="array" ref="C581">IFERROR(INDEX(Таблица3[Серийный_№],SMALL(IF($B$2=Таблица3[Наименование_Точки_Учета],ROW(Таблица3[Серийный_№])-1,""),ROW()-1)),"")</f>
        <v/>
      </c>
    </row>
    <row r="582" spans="1:3" x14ac:dyDescent="0.2">
      <c r="A582" s="15" t="str">
        <f t="array" ref="A582">IFERROR(INDEX(Таблица3[Наименование_Точки_Учета],MATCH(0,COUNTIF(Лист3!$A$1:A581,Таблица3[Наименование_Точки_Учета]),0)),"")</f>
        <v/>
      </c>
      <c r="C582" s="16" t="str">
        <f t="array" ref="C582">IFERROR(INDEX(Таблица3[Серийный_№],SMALL(IF($B$2=Таблица3[Наименование_Точки_Учета],ROW(Таблица3[Серийный_№])-1,""),ROW()-1)),"")</f>
        <v/>
      </c>
    </row>
    <row r="583" spans="1:3" x14ac:dyDescent="0.2">
      <c r="A583" s="15" t="str">
        <f t="array" ref="A583">IFERROR(INDEX(Таблица3[Наименование_Точки_Учета],MATCH(0,COUNTIF(Лист3!$A$1:A582,Таблица3[Наименование_Точки_Учета]),0)),"")</f>
        <v/>
      </c>
      <c r="C583" s="16" t="str">
        <f t="array" ref="C583">IFERROR(INDEX(Таблица3[Серийный_№],SMALL(IF($B$2=Таблица3[Наименование_Точки_Учета],ROW(Таблица3[Серийный_№])-1,""),ROW()-1)),"")</f>
        <v/>
      </c>
    </row>
    <row r="584" spans="1:3" x14ac:dyDescent="0.2">
      <c r="A584" s="15" t="str">
        <f t="array" ref="A584">IFERROR(INDEX(Таблица3[Наименование_Точки_Учета],MATCH(0,COUNTIF(Лист3!$A$1:A583,Таблица3[Наименование_Точки_Учета]),0)),"")</f>
        <v/>
      </c>
      <c r="C584" s="16" t="str">
        <f t="array" ref="C584">IFERROR(INDEX(Таблица3[Серийный_№],SMALL(IF($B$2=Таблица3[Наименование_Точки_Учета],ROW(Таблица3[Серийный_№])-1,""),ROW()-1)),"")</f>
        <v/>
      </c>
    </row>
    <row r="585" spans="1:3" x14ac:dyDescent="0.2">
      <c r="A585" s="15" t="str">
        <f t="array" ref="A585">IFERROR(INDEX(Таблица3[Наименование_Точки_Учета],MATCH(0,COUNTIF(Лист3!$A$1:A584,Таблица3[Наименование_Точки_Учета]),0)),"")</f>
        <v/>
      </c>
      <c r="C585" s="16" t="str">
        <f t="array" ref="C585">IFERROR(INDEX(Таблица3[Серийный_№],SMALL(IF($B$2=Таблица3[Наименование_Точки_Учета],ROW(Таблица3[Серийный_№])-1,""),ROW()-1)),"")</f>
        <v/>
      </c>
    </row>
    <row r="586" spans="1:3" x14ac:dyDescent="0.2">
      <c r="A586" s="15" t="str">
        <f t="array" ref="A586">IFERROR(INDEX(Таблица3[Наименование_Точки_Учета],MATCH(0,COUNTIF(Лист3!$A$1:A585,Таблица3[Наименование_Точки_Учета]),0)),"")</f>
        <v/>
      </c>
      <c r="C586" s="16" t="str">
        <f t="array" ref="C586">IFERROR(INDEX(Таблица3[Серийный_№],SMALL(IF($B$2=Таблица3[Наименование_Точки_Учета],ROW(Таблица3[Серийный_№])-1,""),ROW()-1)),"")</f>
        <v/>
      </c>
    </row>
    <row r="587" spans="1:3" x14ac:dyDescent="0.2">
      <c r="A587" s="15" t="str">
        <f t="array" ref="A587">IFERROR(INDEX(Таблица3[Наименование_Точки_Учета],MATCH(0,COUNTIF(Лист3!$A$1:A586,Таблица3[Наименование_Точки_Учета]),0)),"")</f>
        <v/>
      </c>
      <c r="C587" s="16" t="str">
        <f t="array" ref="C587">IFERROR(INDEX(Таблица3[Серийный_№],SMALL(IF($B$2=Таблица3[Наименование_Точки_Учета],ROW(Таблица3[Серийный_№])-1,""),ROW()-1)),"")</f>
        <v/>
      </c>
    </row>
    <row r="588" spans="1:3" x14ac:dyDescent="0.2">
      <c r="A588" s="15" t="str">
        <f t="array" ref="A588">IFERROR(INDEX(Таблица3[Наименование_Точки_Учета],MATCH(0,COUNTIF(Лист3!$A$1:A587,Таблица3[Наименование_Точки_Учета]),0)),"")</f>
        <v/>
      </c>
      <c r="C588" s="16" t="str">
        <f t="array" ref="C588">IFERROR(INDEX(Таблица3[Серийный_№],SMALL(IF($B$2=Таблица3[Наименование_Точки_Учета],ROW(Таблица3[Серийный_№])-1,""),ROW()-1)),"")</f>
        <v/>
      </c>
    </row>
    <row r="589" spans="1:3" x14ac:dyDescent="0.2">
      <c r="A589" s="15" t="str">
        <f t="array" ref="A589">IFERROR(INDEX(Таблица3[Наименование_Точки_Учета],MATCH(0,COUNTIF(Лист3!$A$1:A588,Таблица3[Наименование_Точки_Учета]),0)),"")</f>
        <v/>
      </c>
      <c r="C589" s="16" t="str">
        <f t="array" ref="C589">IFERROR(INDEX(Таблица3[Серийный_№],SMALL(IF($B$2=Таблица3[Наименование_Точки_Учета],ROW(Таблица3[Серийный_№])-1,""),ROW()-1)),"")</f>
        <v/>
      </c>
    </row>
    <row r="590" spans="1:3" x14ac:dyDescent="0.2">
      <c r="A590" s="15" t="str">
        <f t="array" ref="A590">IFERROR(INDEX(Таблица3[Наименование_Точки_Учета],MATCH(0,COUNTIF(Лист3!$A$1:A589,Таблица3[Наименование_Точки_Учета]),0)),"")</f>
        <v/>
      </c>
      <c r="C590" s="16" t="str">
        <f t="array" ref="C590">IFERROR(INDEX(Таблица3[Серийный_№],SMALL(IF($B$2=Таблица3[Наименование_Точки_Учета],ROW(Таблица3[Серийный_№])-1,""),ROW()-1)),"")</f>
        <v/>
      </c>
    </row>
    <row r="591" spans="1:3" x14ac:dyDescent="0.2">
      <c r="A591" s="15" t="str">
        <f t="array" ref="A591">IFERROR(INDEX(Таблица3[Наименование_Точки_Учета],MATCH(0,COUNTIF(Лист3!$A$1:A590,Таблица3[Наименование_Точки_Учета]),0)),"")</f>
        <v/>
      </c>
      <c r="C591" s="16" t="str">
        <f t="array" ref="C591">IFERROR(INDEX(Таблица3[Серийный_№],SMALL(IF($B$2=Таблица3[Наименование_Точки_Учета],ROW(Таблица3[Серийный_№])-1,""),ROW()-1)),"")</f>
        <v/>
      </c>
    </row>
    <row r="592" spans="1:3" x14ac:dyDescent="0.2">
      <c r="A592" s="15" t="str">
        <f t="array" ref="A592">IFERROR(INDEX(Таблица3[Наименование_Точки_Учета],MATCH(0,COUNTIF(Лист3!$A$1:A591,Таблица3[Наименование_Точки_Учета]),0)),"")</f>
        <v/>
      </c>
      <c r="C592" s="16" t="str">
        <f t="array" ref="C592">IFERROR(INDEX(Таблица3[Серийный_№],SMALL(IF($B$2=Таблица3[Наименование_Точки_Учета],ROW(Таблица3[Серийный_№])-1,""),ROW()-1)),"")</f>
        <v/>
      </c>
    </row>
    <row r="593" spans="1:3" x14ac:dyDescent="0.2">
      <c r="A593" s="15" t="str">
        <f t="array" ref="A593">IFERROR(INDEX(Таблица3[Наименование_Точки_Учета],MATCH(0,COUNTIF(Лист3!$A$1:A592,Таблица3[Наименование_Точки_Учета]),0)),"")</f>
        <v/>
      </c>
      <c r="C593" s="16" t="str">
        <f t="array" ref="C593">IFERROR(INDEX(Таблица3[Серийный_№],SMALL(IF($B$2=Таблица3[Наименование_Точки_Учета],ROW(Таблица3[Серийный_№])-1,""),ROW()-1)),"")</f>
        <v/>
      </c>
    </row>
    <row r="594" spans="1:3" x14ac:dyDescent="0.2">
      <c r="A594" s="15" t="str">
        <f t="array" ref="A594">IFERROR(INDEX(Таблица3[Наименование_Точки_Учета],MATCH(0,COUNTIF(Лист3!$A$1:A593,Таблица3[Наименование_Точки_Учета]),0)),"")</f>
        <v/>
      </c>
      <c r="C594" s="16" t="str">
        <f t="array" ref="C594">IFERROR(INDEX(Таблица3[Серийный_№],SMALL(IF($B$2=Таблица3[Наименование_Точки_Учета],ROW(Таблица3[Серийный_№])-1,""),ROW()-1)),"")</f>
        <v/>
      </c>
    </row>
    <row r="595" spans="1:3" x14ac:dyDescent="0.2">
      <c r="A595" s="15" t="str">
        <f t="array" ref="A595">IFERROR(INDEX(Таблица3[Наименование_Точки_Учета],MATCH(0,COUNTIF(Лист3!$A$1:A594,Таблица3[Наименование_Точки_Учета]),0)),"")</f>
        <v/>
      </c>
      <c r="C595" s="16" t="str">
        <f t="array" ref="C595">IFERROR(INDEX(Таблица3[Серийный_№],SMALL(IF($B$2=Таблица3[Наименование_Точки_Учета],ROW(Таблица3[Серийный_№])-1,""),ROW()-1)),"")</f>
        <v/>
      </c>
    </row>
    <row r="596" spans="1:3" x14ac:dyDescent="0.2">
      <c r="A596" s="15" t="str">
        <f t="array" ref="A596">IFERROR(INDEX(Таблица3[Наименование_Точки_Учета],MATCH(0,COUNTIF(Лист3!$A$1:A595,Таблица3[Наименование_Точки_Учета]),0)),"")</f>
        <v/>
      </c>
      <c r="C596" s="16" t="str">
        <f t="array" ref="C596">IFERROR(INDEX(Таблица3[Серийный_№],SMALL(IF($B$2=Таблица3[Наименование_Точки_Учета],ROW(Таблица3[Серийный_№])-1,""),ROW()-1)),"")</f>
        <v/>
      </c>
    </row>
    <row r="597" spans="1:3" x14ac:dyDescent="0.2">
      <c r="A597" s="15" t="str">
        <f t="array" ref="A597">IFERROR(INDEX(Таблица3[Наименование_Точки_Учета],MATCH(0,COUNTIF(Лист3!$A$1:A596,Таблица3[Наименование_Точки_Учета]),0)),"")</f>
        <v/>
      </c>
      <c r="C597" s="16" t="str">
        <f t="array" ref="C597">IFERROR(INDEX(Таблица3[Серийный_№],SMALL(IF($B$2=Таблица3[Наименование_Точки_Учета],ROW(Таблица3[Серийный_№])-1,""),ROW()-1)),"")</f>
        <v/>
      </c>
    </row>
    <row r="598" spans="1:3" x14ac:dyDescent="0.2">
      <c r="A598" s="15" t="str">
        <f t="array" ref="A598">IFERROR(INDEX(Таблица3[Наименование_Точки_Учета],MATCH(0,COUNTIF(Лист3!$A$1:A597,Таблица3[Наименование_Точки_Учета]),0)),"")</f>
        <v/>
      </c>
      <c r="C598" s="16" t="str">
        <f t="array" ref="C598">IFERROR(INDEX(Таблица3[Серийный_№],SMALL(IF($B$2=Таблица3[Наименование_Точки_Учета],ROW(Таблица3[Серийный_№])-1,""),ROW()-1)),"")</f>
        <v/>
      </c>
    </row>
    <row r="599" spans="1:3" x14ac:dyDescent="0.2">
      <c r="A599" s="15" t="str">
        <f t="array" ref="A599">IFERROR(INDEX(Таблица3[Наименование_Точки_Учета],MATCH(0,COUNTIF(Лист3!$A$1:A598,Таблица3[Наименование_Точки_Учета]),0)),"")</f>
        <v/>
      </c>
      <c r="C599" s="16" t="str">
        <f t="array" ref="C599">IFERROR(INDEX(Таблица3[Серийный_№],SMALL(IF($B$2=Таблица3[Наименование_Точки_Учета],ROW(Таблица3[Серийный_№])-1,""),ROW()-1)),"")</f>
        <v/>
      </c>
    </row>
    <row r="600" spans="1:3" x14ac:dyDescent="0.2">
      <c r="A600" s="15" t="str">
        <f t="array" ref="A600">IFERROR(INDEX(Таблица3[Наименование_Точки_Учета],MATCH(0,COUNTIF(Лист3!$A$1:A599,Таблица3[Наименование_Точки_Учета]),0)),"")</f>
        <v/>
      </c>
      <c r="C600" s="16" t="str">
        <f t="array" ref="C600">IFERROR(INDEX(Таблица3[Серийный_№],SMALL(IF($B$2=Таблица3[Наименование_Точки_Учета],ROW(Таблица3[Серийный_№])-1,""),ROW()-1)),"")</f>
        <v/>
      </c>
    </row>
    <row r="601" spans="1:3" x14ac:dyDescent="0.2">
      <c r="A601" s="15" t="str">
        <f t="array" ref="A601">IFERROR(INDEX(Таблица3[Наименование_Точки_Учета],MATCH(0,COUNTIF(Лист3!$A$1:A600,Таблица3[Наименование_Точки_Учета]),0)),"")</f>
        <v/>
      </c>
      <c r="C601" s="16" t="str">
        <f t="array" ref="C601">IFERROR(INDEX(Таблица3[Серийный_№],SMALL(IF($B$2=Таблица3[Наименование_Точки_Учета],ROW(Таблица3[Серийный_№])-1,""),ROW()-1)),"")</f>
        <v/>
      </c>
    </row>
    <row r="602" spans="1:3" x14ac:dyDescent="0.2">
      <c r="A602" s="15" t="str">
        <f t="array" ref="A602">IFERROR(INDEX(Таблица3[Наименование_Точки_Учета],MATCH(0,COUNTIF(Лист3!$A$1:A601,Таблица3[Наименование_Точки_Учета]),0)),"")</f>
        <v/>
      </c>
      <c r="C602" s="16" t="str">
        <f t="array" ref="C602">IFERROR(INDEX(Таблица3[Серийный_№],SMALL(IF($B$2=Таблица3[Наименование_Точки_Учета],ROW(Таблица3[Серийный_№])-1,""),ROW()-1)),"")</f>
        <v/>
      </c>
    </row>
    <row r="603" spans="1:3" x14ac:dyDescent="0.2">
      <c r="A603" s="15" t="str">
        <f t="array" ref="A603">IFERROR(INDEX(Таблица3[Наименование_Точки_Учета],MATCH(0,COUNTIF(Лист3!$A$1:A602,Таблица3[Наименование_Точки_Учета]),0)),"")</f>
        <v/>
      </c>
      <c r="C603" s="16" t="str">
        <f t="array" ref="C603">IFERROR(INDEX(Таблица3[Серийный_№],SMALL(IF($B$2=Таблица3[Наименование_Точки_Учета],ROW(Таблица3[Серийный_№])-1,""),ROW()-1)),"")</f>
        <v/>
      </c>
    </row>
    <row r="604" spans="1:3" x14ac:dyDescent="0.2">
      <c r="A604" s="15" t="str">
        <f t="array" ref="A604">IFERROR(INDEX(Таблица3[Наименование_Точки_Учета],MATCH(0,COUNTIF(Лист3!$A$1:A603,Таблица3[Наименование_Точки_Учета]),0)),"")</f>
        <v/>
      </c>
      <c r="C604" s="16" t="str">
        <f t="array" ref="C604">IFERROR(INDEX(Таблица3[Серийный_№],SMALL(IF($B$2=Таблица3[Наименование_Точки_Учета],ROW(Таблица3[Серийный_№])-1,""),ROW()-1)),"")</f>
        <v/>
      </c>
    </row>
    <row r="605" spans="1:3" x14ac:dyDescent="0.2">
      <c r="A605" s="15" t="str">
        <f t="array" ref="A605">IFERROR(INDEX(Таблица3[Наименование_Точки_Учета],MATCH(0,COUNTIF(Лист3!$A$1:A604,Таблица3[Наименование_Точки_Учета]),0)),"")</f>
        <v/>
      </c>
      <c r="C605" s="16" t="str">
        <f t="array" ref="C605">IFERROR(INDEX(Таблица3[Серийный_№],SMALL(IF($B$2=Таблица3[Наименование_Точки_Учета],ROW(Таблица3[Серийный_№])-1,""),ROW()-1)),"")</f>
        <v/>
      </c>
    </row>
    <row r="606" spans="1:3" x14ac:dyDescent="0.2">
      <c r="A606" s="15" t="str">
        <f t="array" ref="A606">IFERROR(INDEX(Таблица3[Наименование_Точки_Учета],MATCH(0,COUNTIF(Лист3!$A$1:A605,Таблица3[Наименование_Точки_Учета]),0)),"")</f>
        <v/>
      </c>
      <c r="C606" s="16" t="str">
        <f t="array" ref="C606">IFERROR(INDEX(Таблица3[Серийный_№],SMALL(IF($B$2=Таблица3[Наименование_Точки_Учета],ROW(Таблица3[Серийный_№])-1,""),ROW()-1)),"")</f>
        <v/>
      </c>
    </row>
    <row r="607" spans="1:3" x14ac:dyDescent="0.2">
      <c r="A607" s="15" t="str">
        <f t="array" ref="A607">IFERROR(INDEX(Таблица3[Наименование_Точки_Учета],MATCH(0,COUNTIF(Лист3!$A$1:A606,Таблица3[Наименование_Точки_Учета]),0)),"")</f>
        <v/>
      </c>
      <c r="C607" s="16" t="str">
        <f t="array" ref="C607">IFERROR(INDEX(Таблица3[Серийный_№],SMALL(IF($B$2=Таблица3[Наименование_Точки_Учета],ROW(Таблица3[Серийный_№])-1,""),ROW()-1)),"")</f>
        <v/>
      </c>
    </row>
    <row r="608" spans="1:3" x14ac:dyDescent="0.2">
      <c r="A608" s="15" t="str">
        <f t="array" ref="A608">IFERROR(INDEX(Таблица3[Наименование_Точки_Учета],MATCH(0,COUNTIF(Лист3!$A$1:A607,Таблица3[Наименование_Точки_Учета]),0)),"")</f>
        <v/>
      </c>
      <c r="C608" s="16" t="str">
        <f t="array" ref="C608">IFERROR(INDEX(Таблица3[Серийный_№],SMALL(IF($B$2=Таблица3[Наименование_Точки_Учета],ROW(Таблица3[Серийный_№])-1,""),ROW()-1)),"")</f>
        <v/>
      </c>
    </row>
    <row r="609" spans="1:3" x14ac:dyDescent="0.2">
      <c r="A609" s="15" t="str">
        <f t="array" ref="A609">IFERROR(INDEX(Таблица3[Наименование_Точки_Учета],MATCH(0,COUNTIF(Лист3!$A$1:A608,Таблица3[Наименование_Точки_Учета]),0)),"")</f>
        <v/>
      </c>
      <c r="C609" s="16" t="str">
        <f t="array" ref="C609">IFERROR(INDEX(Таблица3[Серийный_№],SMALL(IF($B$2=Таблица3[Наименование_Точки_Учета],ROW(Таблица3[Серийный_№])-1,""),ROW()-1)),"")</f>
        <v/>
      </c>
    </row>
    <row r="610" spans="1:3" x14ac:dyDescent="0.2">
      <c r="A610" s="15" t="str">
        <f t="array" ref="A610">IFERROR(INDEX(Таблица3[Наименование_Точки_Учета],MATCH(0,COUNTIF(Лист3!$A$1:A609,Таблица3[Наименование_Точки_Учета]),0)),"")</f>
        <v/>
      </c>
      <c r="C610" s="16" t="str">
        <f t="array" ref="C610">IFERROR(INDEX(Таблица3[Серийный_№],SMALL(IF($B$2=Таблица3[Наименование_Точки_Учета],ROW(Таблица3[Серийный_№])-1,""),ROW()-1)),"")</f>
        <v/>
      </c>
    </row>
    <row r="611" spans="1:3" x14ac:dyDescent="0.2">
      <c r="A611" s="15" t="str">
        <f t="array" ref="A611">IFERROR(INDEX(Таблица3[Наименование_Точки_Учета],MATCH(0,COUNTIF(Лист3!$A$1:A610,Таблица3[Наименование_Точки_Учета]),0)),"")</f>
        <v/>
      </c>
      <c r="C611" s="16" t="str">
        <f t="array" ref="C611">IFERROR(INDEX(Таблица3[Серийный_№],SMALL(IF($B$2=Таблица3[Наименование_Точки_Учета],ROW(Таблица3[Серийный_№])-1,""),ROW()-1)),"")</f>
        <v/>
      </c>
    </row>
    <row r="612" spans="1:3" x14ac:dyDescent="0.2">
      <c r="A612" s="15" t="str">
        <f t="array" ref="A612">IFERROR(INDEX(Таблица3[Наименование_Точки_Учета],MATCH(0,COUNTIF(Лист3!$A$1:A611,Таблица3[Наименование_Точки_Учета]),0)),"")</f>
        <v/>
      </c>
      <c r="C612" s="16" t="str">
        <f t="array" ref="C612">IFERROR(INDEX(Таблица3[Серийный_№],SMALL(IF($B$2=Таблица3[Наименование_Точки_Учета],ROW(Таблица3[Серийный_№])-1,""),ROW()-1)),"")</f>
        <v/>
      </c>
    </row>
    <row r="613" spans="1:3" x14ac:dyDescent="0.2">
      <c r="A613" s="15" t="str">
        <f t="array" ref="A613">IFERROR(INDEX(Таблица3[Наименование_Точки_Учета],MATCH(0,COUNTIF(Лист3!$A$1:A612,Таблица3[Наименование_Точки_Учета]),0)),"")</f>
        <v/>
      </c>
      <c r="C613" s="16" t="str">
        <f t="array" ref="C613">IFERROR(INDEX(Таблица3[Серийный_№],SMALL(IF($B$2=Таблица3[Наименование_Точки_Учета],ROW(Таблица3[Серийный_№])-1,""),ROW()-1)),"")</f>
        <v/>
      </c>
    </row>
    <row r="614" spans="1:3" x14ac:dyDescent="0.2">
      <c r="A614" s="15" t="str">
        <f t="array" ref="A614">IFERROR(INDEX(Таблица3[Наименование_Точки_Учета],MATCH(0,COUNTIF(Лист3!$A$1:A613,Таблица3[Наименование_Точки_Учета]),0)),"")</f>
        <v/>
      </c>
      <c r="C614" s="16" t="str">
        <f t="array" ref="C614">IFERROR(INDEX(Таблица3[Серийный_№],SMALL(IF($B$2=Таблица3[Наименование_Точки_Учета],ROW(Таблица3[Серийный_№])-1,""),ROW()-1)),"")</f>
        <v/>
      </c>
    </row>
    <row r="615" spans="1:3" x14ac:dyDescent="0.2">
      <c r="A615" s="15" t="str">
        <f t="array" ref="A615">IFERROR(INDEX(Таблица3[Наименование_Точки_Учета],MATCH(0,COUNTIF(Лист3!$A$1:A614,Таблица3[Наименование_Точки_Учета]),0)),"")</f>
        <v/>
      </c>
      <c r="C615" s="16" t="str">
        <f t="array" ref="C615">IFERROR(INDEX(Таблица3[Серийный_№],SMALL(IF($B$2=Таблица3[Наименование_Точки_Учета],ROW(Таблица3[Серийный_№])-1,""),ROW()-1)),"")</f>
        <v/>
      </c>
    </row>
    <row r="616" spans="1:3" x14ac:dyDescent="0.2">
      <c r="A616" s="15" t="str">
        <f t="array" ref="A616">IFERROR(INDEX(Таблица3[Наименование_Точки_Учета],MATCH(0,COUNTIF(Лист3!$A$1:A615,Таблица3[Наименование_Точки_Учета]),0)),"")</f>
        <v/>
      </c>
      <c r="C616" s="16" t="str">
        <f t="array" ref="C616">IFERROR(INDEX(Таблица3[Серийный_№],SMALL(IF($B$2=Таблица3[Наименование_Точки_Учета],ROW(Таблица3[Серийный_№])-1,""),ROW()-1)),"")</f>
        <v/>
      </c>
    </row>
    <row r="617" spans="1:3" x14ac:dyDescent="0.2">
      <c r="A617" s="15" t="str">
        <f t="array" ref="A617">IFERROR(INDEX(Таблица3[Наименование_Точки_Учета],MATCH(0,COUNTIF(Лист3!$A$1:A616,Таблица3[Наименование_Точки_Учета]),0)),"")</f>
        <v/>
      </c>
      <c r="C617" s="16" t="str">
        <f t="array" ref="C617">IFERROR(INDEX(Таблица3[Серийный_№],SMALL(IF($B$2=Таблица3[Наименование_Точки_Учета],ROW(Таблица3[Серийный_№])-1,""),ROW()-1)),"")</f>
        <v/>
      </c>
    </row>
    <row r="618" spans="1:3" x14ac:dyDescent="0.2">
      <c r="A618" s="15" t="str">
        <f t="array" ref="A618">IFERROR(INDEX(Таблица3[Наименование_Точки_Учета],MATCH(0,COUNTIF(Лист3!$A$1:A617,Таблица3[Наименование_Точки_Учета]),0)),"")</f>
        <v/>
      </c>
      <c r="C618" s="16" t="str">
        <f t="array" ref="C618">IFERROR(INDEX(Таблица3[Серийный_№],SMALL(IF($B$2=Таблица3[Наименование_Точки_Учета],ROW(Таблица3[Серийный_№])-1,""),ROW()-1)),"")</f>
        <v/>
      </c>
    </row>
    <row r="619" spans="1:3" x14ac:dyDescent="0.2">
      <c r="A619" s="15" t="str">
        <f t="array" ref="A619">IFERROR(INDEX(Таблица3[Наименование_Точки_Учета],MATCH(0,COUNTIF(Лист3!$A$1:A618,Таблица3[Наименование_Точки_Учета]),0)),"")</f>
        <v/>
      </c>
      <c r="C619" s="16" t="str">
        <f t="array" ref="C619">IFERROR(INDEX(Таблица3[Серийный_№],SMALL(IF($B$2=Таблица3[Наименование_Точки_Учета],ROW(Таблица3[Серийный_№])-1,""),ROW()-1)),"")</f>
        <v/>
      </c>
    </row>
    <row r="620" spans="1:3" x14ac:dyDescent="0.2">
      <c r="A620" s="15" t="str">
        <f t="array" ref="A620">IFERROR(INDEX(Таблица3[Наименование_Точки_Учета],MATCH(0,COUNTIF(Лист3!$A$1:A619,Таблица3[Наименование_Точки_Учета]),0)),"")</f>
        <v/>
      </c>
      <c r="C620" s="16" t="str">
        <f t="array" ref="C620">IFERROR(INDEX(Таблица3[Серийный_№],SMALL(IF($B$2=Таблица3[Наименование_Точки_Учета],ROW(Таблица3[Серийный_№])-1,""),ROW()-1)),"")</f>
        <v/>
      </c>
    </row>
    <row r="621" spans="1:3" x14ac:dyDescent="0.2">
      <c r="A621" s="15" t="str">
        <f t="array" ref="A621">IFERROR(INDEX(Таблица3[Наименование_Точки_Учета],MATCH(0,COUNTIF(Лист3!$A$1:A620,Таблица3[Наименование_Точки_Учета]),0)),"")</f>
        <v/>
      </c>
      <c r="C621" s="16" t="str">
        <f t="array" ref="C621">IFERROR(INDEX(Таблица3[Серийный_№],SMALL(IF($B$2=Таблица3[Наименование_Точки_Учета],ROW(Таблица3[Серийный_№])-1,""),ROW()-1)),"")</f>
        <v/>
      </c>
    </row>
    <row r="622" spans="1:3" x14ac:dyDescent="0.2">
      <c r="A622" s="15" t="str">
        <f t="array" ref="A622">IFERROR(INDEX(Таблица3[Наименование_Точки_Учета],MATCH(0,COUNTIF(Лист3!$A$1:A621,Таблица3[Наименование_Точки_Учета]),0)),"")</f>
        <v/>
      </c>
      <c r="C622" s="16" t="str">
        <f t="array" ref="C622">IFERROR(INDEX(Таблица3[Серийный_№],SMALL(IF($B$2=Таблица3[Наименование_Точки_Учета],ROW(Таблица3[Серийный_№])-1,""),ROW()-1)),"")</f>
        <v/>
      </c>
    </row>
    <row r="623" spans="1:3" x14ac:dyDescent="0.2">
      <c r="A623" s="15" t="str">
        <f t="array" ref="A623">IFERROR(INDEX(Таблица3[Наименование_Точки_Учета],MATCH(0,COUNTIF(Лист3!$A$1:A622,Таблица3[Наименование_Точки_Учета]),0)),"")</f>
        <v/>
      </c>
      <c r="C623" s="16" t="str">
        <f t="array" ref="C623">IFERROR(INDEX(Таблица3[Серийный_№],SMALL(IF($B$2=Таблица3[Наименование_Точки_Учета],ROW(Таблица3[Серийный_№])-1,""),ROW()-1)),"")</f>
        <v/>
      </c>
    </row>
    <row r="624" spans="1:3" x14ac:dyDescent="0.2">
      <c r="A624" s="15" t="str">
        <f t="array" ref="A624">IFERROR(INDEX(Таблица3[Наименование_Точки_Учета],MATCH(0,COUNTIF(Лист3!$A$1:A623,Таблица3[Наименование_Точки_Учета]),0)),"")</f>
        <v/>
      </c>
      <c r="C624" s="16" t="str">
        <f t="array" ref="C624">IFERROR(INDEX(Таблица3[Серийный_№],SMALL(IF($B$2=Таблица3[Наименование_Точки_Учета],ROW(Таблица3[Серийный_№])-1,""),ROW()-1)),"")</f>
        <v/>
      </c>
    </row>
    <row r="625" spans="1:3" x14ac:dyDescent="0.2">
      <c r="A625" s="15" t="str">
        <f t="array" ref="A625">IFERROR(INDEX(Таблица3[Наименование_Точки_Учета],MATCH(0,COUNTIF(Лист3!$A$1:A624,Таблица3[Наименование_Точки_Учета]),0)),"")</f>
        <v/>
      </c>
      <c r="C625" s="16" t="str">
        <f t="array" ref="C625">IFERROR(INDEX(Таблица3[Серийный_№],SMALL(IF($B$2=Таблица3[Наименование_Точки_Учета],ROW(Таблица3[Серийный_№])-1,""),ROW()-1)),"")</f>
        <v/>
      </c>
    </row>
    <row r="626" spans="1:3" x14ac:dyDescent="0.2">
      <c r="A626" s="15" t="str">
        <f t="array" ref="A626">IFERROR(INDEX(Таблица3[Наименование_Точки_Учета],MATCH(0,COUNTIF(Лист3!$A$1:A625,Таблица3[Наименование_Точки_Учета]),0)),"")</f>
        <v/>
      </c>
      <c r="C626" s="16" t="str">
        <f t="array" ref="C626">IFERROR(INDEX(Таблица3[Серийный_№],SMALL(IF($B$2=Таблица3[Наименование_Точки_Учета],ROW(Таблица3[Серийный_№])-1,""),ROW()-1)),"")</f>
        <v/>
      </c>
    </row>
    <row r="627" spans="1:3" x14ac:dyDescent="0.2">
      <c r="A627" s="15" t="str">
        <f t="array" ref="A627">IFERROR(INDEX(Таблица3[Наименование_Точки_Учета],MATCH(0,COUNTIF(Лист3!$A$1:A626,Таблица3[Наименование_Точки_Учета]),0)),"")</f>
        <v/>
      </c>
      <c r="C627" s="16" t="str">
        <f t="array" ref="C627">IFERROR(INDEX(Таблица3[Серийный_№],SMALL(IF($B$2=Таблица3[Наименование_Точки_Учета],ROW(Таблица3[Серийный_№])-1,""),ROW()-1)),"")</f>
        <v/>
      </c>
    </row>
    <row r="628" spans="1:3" x14ac:dyDescent="0.2">
      <c r="A628" s="15" t="str">
        <f t="array" ref="A628">IFERROR(INDEX(Таблица3[Наименование_Точки_Учета],MATCH(0,COUNTIF(Лист3!$A$1:A627,Таблица3[Наименование_Точки_Учета]),0)),"")</f>
        <v/>
      </c>
      <c r="C628" s="16" t="str">
        <f t="array" ref="C628">IFERROR(INDEX(Таблица3[Серийный_№],SMALL(IF($B$2=Таблица3[Наименование_Точки_Учета],ROW(Таблица3[Серийный_№])-1,""),ROW()-1)),"")</f>
        <v/>
      </c>
    </row>
    <row r="629" spans="1:3" x14ac:dyDescent="0.2">
      <c r="A629" s="15" t="str">
        <f t="array" ref="A629">IFERROR(INDEX(Таблица3[Наименование_Точки_Учета],MATCH(0,COUNTIF(Лист3!$A$1:A628,Таблица3[Наименование_Точки_Учета]),0)),"")</f>
        <v/>
      </c>
      <c r="C629" s="16" t="str">
        <f t="array" ref="C629">IFERROR(INDEX(Таблица3[Серийный_№],SMALL(IF($B$2=Таблица3[Наименование_Точки_Учета],ROW(Таблица3[Серийный_№])-1,""),ROW()-1)),"")</f>
        <v/>
      </c>
    </row>
    <row r="630" spans="1:3" x14ac:dyDescent="0.2">
      <c r="A630" s="15" t="str">
        <f t="array" ref="A630">IFERROR(INDEX(Таблица3[Наименование_Точки_Учета],MATCH(0,COUNTIF(Лист3!$A$1:A629,Таблица3[Наименование_Точки_Учета]),0)),"")</f>
        <v/>
      </c>
      <c r="C630" s="16" t="str">
        <f t="array" ref="C630">IFERROR(INDEX(Таблица3[Серийный_№],SMALL(IF($B$2=Таблица3[Наименование_Точки_Учета],ROW(Таблица3[Серийный_№])-1,""),ROW()-1)),"")</f>
        <v/>
      </c>
    </row>
    <row r="631" spans="1:3" x14ac:dyDescent="0.2">
      <c r="A631" s="15" t="str">
        <f t="array" ref="A631">IFERROR(INDEX(Таблица3[Наименование_Точки_Учета],MATCH(0,COUNTIF(Лист3!$A$1:A630,Таблица3[Наименование_Точки_Учета]),0)),"")</f>
        <v/>
      </c>
      <c r="C631" s="16" t="str">
        <f t="array" ref="C631">IFERROR(INDEX(Таблица3[Серийный_№],SMALL(IF($B$2=Таблица3[Наименование_Точки_Учета],ROW(Таблица3[Серийный_№])-1,""),ROW()-1)),"")</f>
        <v/>
      </c>
    </row>
    <row r="632" spans="1:3" x14ac:dyDescent="0.2">
      <c r="A632" s="15" t="str">
        <f t="array" ref="A632">IFERROR(INDEX(Таблица3[Наименование_Точки_Учета],MATCH(0,COUNTIF(Лист3!$A$1:A631,Таблица3[Наименование_Точки_Учета]),0)),"")</f>
        <v/>
      </c>
      <c r="C632" s="16" t="str">
        <f t="array" ref="C632">IFERROR(INDEX(Таблица3[Серийный_№],SMALL(IF($B$2=Таблица3[Наименование_Точки_Учета],ROW(Таблица3[Серийный_№])-1,""),ROW()-1)),"")</f>
        <v/>
      </c>
    </row>
    <row r="633" spans="1:3" x14ac:dyDescent="0.2">
      <c r="A633" s="15" t="str">
        <f t="array" ref="A633">IFERROR(INDEX(Таблица3[Наименование_Точки_Учета],MATCH(0,COUNTIF(Лист3!$A$1:A632,Таблица3[Наименование_Точки_Учета]),0)),"")</f>
        <v/>
      </c>
      <c r="C633" s="16" t="str">
        <f t="array" ref="C633">IFERROR(INDEX(Таблица3[Серийный_№],SMALL(IF($B$2=Таблица3[Наименование_Точки_Учета],ROW(Таблица3[Серийный_№])-1,""),ROW()-1)),"")</f>
        <v/>
      </c>
    </row>
    <row r="634" spans="1:3" x14ac:dyDescent="0.2">
      <c r="A634" s="15" t="str">
        <f t="array" ref="A634">IFERROR(INDEX(Таблица3[Наименование_Точки_Учета],MATCH(0,COUNTIF(Лист3!$A$1:A633,Таблица3[Наименование_Точки_Учета]),0)),"")</f>
        <v/>
      </c>
      <c r="C634" s="16" t="str">
        <f t="array" ref="C634">IFERROR(INDEX(Таблица3[Серийный_№],SMALL(IF($B$2=Таблица3[Наименование_Точки_Учета],ROW(Таблица3[Серийный_№])-1,""),ROW()-1)),"")</f>
        <v/>
      </c>
    </row>
    <row r="635" spans="1:3" x14ac:dyDescent="0.2">
      <c r="A635" s="15" t="str">
        <f t="array" ref="A635">IFERROR(INDEX(Таблица3[Наименование_Точки_Учета],MATCH(0,COUNTIF(Лист3!$A$1:A634,Таблица3[Наименование_Точки_Учета]),0)),"")</f>
        <v/>
      </c>
      <c r="C635" s="16" t="str">
        <f t="array" ref="C635">IFERROR(INDEX(Таблица3[Серийный_№],SMALL(IF($B$2=Таблица3[Наименование_Точки_Учета],ROW(Таблица3[Серийный_№])-1,""),ROW()-1)),"")</f>
        <v/>
      </c>
    </row>
    <row r="636" spans="1:3" x14ac:dyDescent="0.2">
      <c r="A636" s="15" t="str">
        <f t="array" ref="A636">IFERROR(INDEX(Таблица3[Наименование_Точки_Учета],MATCH(0,COUNTIF(Лист3!$A$1:A635,Таблица3[Наименование_Точки_Учета]),0)),"")</f>
        <v/>
      </c>
      <c r="C636" s="16" t="str">
        <f t="array" ref="C636">IFERROR(INDEX(Таблица3[Серийный_№],SMALL(IF($B$2=Таблица3[Наименование_Точки_Учета],ROW(Таблица3[Серийный_№])-1,""),ROW()-1)),"")</f>
        <v/>
      </c>
    </row>
    <row r="637" spans="1:3" x14ac:dyDescent="0.2">
      <c r="A637" s="15" t="str">
        <f t="array" ref="A637">IFERROR(INDEX(Таблица3[Наименование_Точки_Учета],MATCH(0,COUNTIF(Лист3!$A$1:A636,Таблица3[Наименование_Точки_Учета]),0)),"")</f>
        <v/>
      </c>
      <c r="C637" s="16" t="str">
        <f t="array" ref="C637">IFERROR(INDEX(Таблица3[Серийный_№],SMALL(IF($B$2=Таблица3[Наименование_Точки_Учета],ROW(Таблица3[Серийный_№])-1,""),ROW()-1)),"")</f>
        <v/>
      </c>
    </row>
    <row r="638" spans="1:3" x14ac:dyDescent="0.2">
      <c r="A638" s="15" t="str">
        <f t="array" ref="A638">IFERROR(INDEX(Таблица3[Наименование_Точки_Учета],MATCH(0,COUNTIF(Лист3!$A$1:A637,Таблица3[Наименование_Точки_Учета]),0)),"")</f>
        <v/>
      </c>
      <c r="C638" s="16" t="str">
        <f t="array" ref="C638">IFERROR(INDEX(Таблица3[Серийный_№],SMALL(IF($B$2=Таблица3[Наименование_Точки_Учета],ROW(Таблица3[Серийный_№])-1,""),ROW()-1)),"")</f>
        <v/>
      </c>
    </row>
    <row r="639" spans="1:3" x14ac:dyDescent="0.2">
      <c r="A639" s="15" t="str">
        <f t="array" ref="A639">IFERROR(INDEX(Таблица3[Наименование_Точки_Учета],MATCH(0,COUNTIF(Лист3!$A$1:A638,Таблица3[Наименование_Точки_Учета]),0)),"")</f>
        <v/>
      </c>
      <c r="C639" s="16" t="str">
        <f t="array" ref="C639">IFERROR(INDEX(Таблица3[Серийный_№],SMALL(IF($B$2=Таблица3[Наименование_Точки_Учета],ROW(Таблица3[Серийный_№])-1,""),ROW()-1)),"")</f>
        <v/>
      </c>
    </row>
    <row r="640" spans="1:3" x14ac:dyDescent="0.2">
      <c r="A640" s="15" t="str">
        <f t="array" ref="A640">IFERROR(INDEX(Таблица3[Наименование_Точки_Учета],MATCH(0,COUNTIF(Лист3!$A$1:A639,Таблица3[Наименование_Точки_Учета]),0)),"")</f>
        <v/>
      </c>
      <c r="C640" s="16" t="str">
        <f t="array" ref="C640">IFERROR(INDEX(Таблица3[Серийный_№],SMALL(IF($B$2=Таблица3[Наименование_Точки_Учета],ROW(Таблица3[Серийный_№])-1,""),ROW()-1)),"")</f>
        <v/>
      </c>
    </row>
    <row r="641" spans="1:3" x14ac:dyDescent="0.2">
      <c r="A641" s="15" t="str">
        <f t="array" ref="A641">IFERROR(INDEX(Таблица3[Наименование_Точки_Учета],MATCH(0,COUNTIF(Лист3!$A$1:A640,Таблица3[Наименование_Точки_Учета]),0)),"")</f>
        <v/>
      </c>
      <c r="C641" s="16" t="str">
        <f t="array" ref="C641">IFERROR(INDEX(Таблица3[Серийный_№],SMALL(IF($B$2=Таблица3[Наименование_Точки_Учета],ROW(Таблица3[Серийный_№])-1,""),ROW()-1)),"")</f>
        <v/>
      </c>
    </row>
    <row r="642" spans="1:3" x14ac:dyDescent="0.2">
      <c r="A642" s="15" t="str">
        <f t="array" ref="A642">IFERROR(INDEX(Таблица3[Наименование_Точки_Учета],MATCH(0,COUNTIF(Лист3!$A$1:A641,Таблица3[Наименование_Точки_Учета]),0)),"")</f>
        <v/>
      </c>
      <c r="C642" s="16" t="str">
        <f t="array" ref="C642">IFERROR(INDEX(Таблица3[Серийный_№],SMALL(IF($B$2=Таблица3[Наименование_Точки_Учета],ROW(Таблица3[Серийный_№])-1,""),ROW()-1)),"")</f>
        <v/>
      </c>
    </row>
    <row r="643" spans="1:3" x14ac:dyDescent="0.2">
      <c r="A643" s="15" t="str">
        <f t="array" ref="A643">IFERROR(INDEX(Таблица3[Наименование_Точки_Учета],MATCH(0,COUNTIF(Лист3!$A$1:A642,Таблица3[Наименование_Точки_Учета]),0)),"")</f>
        <v/>
      </c>
      <c r="C643" s="16" t="str">
        <f t="array" ref="C643">IFERROR(INDEX(Таблица3[Серийный_№],SMALL(IF($B$2=Таблица3[Наименование_Точки_Учета],ROW(Таблица3[Серийный_№])-1,""),ROW()-1)),"")</f>
        <v/>
      </c>
    </row>
    <row r="644" spans="1:3" x14ac:dyDescent="0.2">
      <c r="A644" s="15" t="str">
        <f t="array" ref="A644">IFERROR(INDEX(Таблица3[Наименование_Точки_Учета],MATCH(0,COUNTIF(Лист3!$A$1:A643,Таблица3[Наименование_Точки_Учета]),0)),"")</f>
        <v/>
      </c>
      <c r="C644" s="16" t="str">
        <f t="array" ref="C644">IFERROR(INDEX(Таблица3[Серийный_№],SMALL(IF($B$2=Таблица3[Наименование_Точки_Учета],ROW(Таблица3[Серийный_№])-1,""),ROW()-1)),"")</f>
        <v/>
      </c>
    </row>
    <row r="645" spans="1:3" x14ac:dyDescent="0.2">
      <c r="A645" s="15" t="str">
        <f t="array" ref="A645">IFERROR(INDEX(Таблица3[Наименование_Точки_Учета],MATCH(0,COUNTIF(Лист3!$A$1:A644,Таблица3[Наименование_Точки_Учета]),0)),"")</f>
        <v/>
      </c>
      <c r="C645" s="16" t="str">
        <f t="array" ref="C645">IFERROR(INDEX(Таблица3[Серийный_№],SMALL(IF($B$2=Таблица3[Наименование_Точки_Учета],ROW(Таблица3[Серийный_№])-1,""),ROW()-1)),"")</f>
        <v/>
      </c>
    </row>
    <row r="646" spans="1:3" x14ac:dyDescent="0.2">
      <c r="A646" s="15" t="str">
        <f t="array" ref="A646">IFERROR(INDEX(Таблица3[Наименование_Точки_Учета],MATCH(0,COUNTIF(Лист3!$A$1:A645,Таблица3[Наименование_Точки_Учета]),0)),"")</f>
        <v/>
      </c>
      <c r="C646" s="16" t="str">
        <f t="array" ref="C646">IFERROR(INDEX(Таблица3[Серийный_№],SMALL(IF($B$2=Таблица3[Наименование_Точки_Учета],ROW(Таблица3[Серийный_№])-1,""),ROW()-1)),"")</f>
        <v/>
      </c>
    </row>
    <row r="647" spans="1:3" x14ac:dyDescent="0.2">
      <c r="A647" s="15" t="str">
        <f t="array" ref="A647">IFERROR(INDEX(Таблица3[Наименование_Точки_Учета],MATCH(0,COUNTIF(Лист3!$A$1:A646,Таблица3[Наименование_Точки_Учета]),0)),"")</f>
        <v/>
      </c>
      <c r="C647" s="16" t="str">
        <f t="array" ref="C647">IFERROR(INDEX(Таблица3[Серийный_№],SMALL(IF($B$2=Таблица3[Наименование_Точки_Учета],ROW(Таблица3[Серийный_№])-1,""),ROW()-1)),"")</f>
        <v/>
      </c>
    </row>
    <row r="648" spans="1:3" x14ac:dyDescent="0.2">
      <c r="A648" s="15" t="str">
        <f t="array" ref="A648">IFERROR(INDEX(Таблица3[Наименование_Точки_Учета],MATCH(0,COUNTIF(Лист3!$A$1:A647,Таблица3[Наименование_Точки_Учета]),0)),"")</f>
        <v/>
      </c>
      <c r="C648" s="16" t="str">
        <f t="array" ref="C648">IFERROR(INDEX(Таблица3[Серийный_№],SMALL(IF($B$2=Таблица3[Наименование_Точки_Учета],ROW(Таблица3[Серийный_№])-1,""),ROW()-1)),"")</f>
        <v/>
      </c>
    </row>
    <row r="649" spans="1:3" x14ac:dyDescent="0.2">
      <c r="A649" s="15" t="str">
        <f t="array" ref="A649">IFERROR(INDEX(Таблица3[Наименование_Точки_Учета],MATCH(0,COUNTIF(Лист3!$A$1:A648,Таблица3[Наименование_Точки_Учета]),0)),"")</f>
        <v/>
      </c>
      <c r="C649" s="16" t="str">
        <f t="array" ref="C649">IFERROR(INDEX(Таблица3[Серийный_№],SMALL(IF($B$2=Таблица3[Наименование_Точки_Учета],ROW(Таблица3[Серийный_№])-1,""),ROW()-1)),"")</f>
        <v/>
      </c>
    </row>
    <row r="650" spans="1:3" x14ac:dyDescent="0.2">
      <c r="A650" s="15" t="str">
        <f t="array" ref="A650">IFERROR(INDEX(Таблица3[Наименование_Точки_Учета],MATCH(0,COUNTIF(Лист3!$A$1:A649,Таблица3[Наименование_Точки_Учета]),0)),"")</f>
        <v/>
      </c>
      <c r="C650" s="16" t="str">
        <f t="array" ref="C650">IFERROR(INDEX(Таблица3[Серийный_№],SMALL(IF($B$2=Таблица3[Наименование_Точки_Учета],ROW(Таблица3[Серийный_№])-1,""),ROW()-1)),"")</f>
        <v/>
      </c>
    </row>
    <row r="651" spans="1:3" x14ac:dyDescent="0.2">
      <c r="A651" s="15" t="str">
        <f t="array" ref="A651">IFERROR(INDEX(Таблица3[Наименование_Точки_Учета],MATCH(0,COUNTIF(Лист3!$A$1:A650,Таблица3[Наименование_Точки_Учета]),0)),"")</f>
        <v/>
      </c>
      <c r="C651" s="16" t="str">
        <f t="array" ref="C651">IFERROR(INDEX(Таблица3[Серийный_№],SMALL(IF($B$2=Таблица3[Наименование_Точки_Учета],ROW(Таблица3[Серийный_№])-1,""),ROW()-1)),"")</f>
        <v/>
      </c>
    </row>
    <row r="652" spans="1:3" x14ac:dyDescent="0.2">
      <c r="A652" s="15" t="str">
        <f t="array" ref="A652">IFERROR(INDEX(Таблица3[Наименование_Точки_Учета],MATCH(0,COUNTIF(Лист3!$A$1:A651,Таблица3[Наименование_Точки_Учета]),0)),"")</f>
        <v/>
      </c>
      <c r="C652" s="16" t="str">
        <f t="array" ref="C652">IFERROR(INDEX(Таблица3[Серийный_№],SMALL(IF($B$2=Таблица3[Наименование_Точки_Учета],ROW(Таблица3[Серийный_№])-1,""),ROW()-1)),"")</f>
        <v/>
      </c>
    </row>
    <row r="653" spans="1:3" x14ac:dyDescent="0.2">
      <c r="A653" s="15" t="str">
        <f t="array" ref="A653">IFERROR(INDEX(Таблица3[Наименование_Точки_Учета],MATCH(0,COUNTIF(Лист3!$A$1:A652,Таблица3[Наименование_Точки_Учета]),0)),"")</f>
        <v/>
      </c>
      <c r="C653" s="16" t="str">
        <f t="array" ref="C653">IFERROR(INDEX(Таблица3[Серийный_№],SMALL(IF($B$2=Таблица3[Наименование_Точки_Учета],ROW(Таблица3[Серийный_№])-1,""),ROW()-1)),"")</f>
        <v/>
      </c>
    </row>
    <row r="654" spans="1:3" x14ac:dyDescent="0.2">
      <c r="A654" s="15" t="str">
        <f t="array" ref="A654">IFERROR(INDEX(Таблица3[Наименование_Точки_Учета],MATCH(0,COUNTIF(Лист3!$A$1:A653,Таблица3[Наименование_Точки_Учета]),0)),"")</f>
        <v/>
      </c>
      <c r="C654" s="16" t="str">
        <f t="array" ref="C654">IFERROR(INDEX(Таблица3[Серийный_№],SMALL(IF($B$2=Таблица3[Наименование_Точки_Учета],ROW(Таблица3[Серийный_№])-1,""),ROW()-1)),"")</f>
        <v/>
      </c>
    </row>
    <row r="655" spans="1:3" x14ac:dyDescent="0.2">
      <c r="A655" s="15" t="str">
        <f t="array" ref="A655">IFERROR(INDEX(Таблица3[Наименование_Точки_Учета],MATCH(0,COUNTIF(Лист3!$A$1:A654,Таблица3[Наименование_Точки_Учета]),0)),"")</f>
        <v/>
      </c>
      <c r="C655" s="16" t="str">
        <f t="array" ref="C655">IFERROR(INDEX(Таблица3[Серийный_№],SMALL(IF($B$2=Таблица3[Наименование_Точки_Учета],ROW(Таблица3[Серийный_№])-1,""),ROW()-1)),"")</f>
        <v/>
      </c>
    </row>
    <row r="656" spans="1:3" x14ac:dyDescent="0.2">
      <c r="A656" s="15" t="str">
        <f t="array" ref="A656">IFERROR(INDEX(Таблица3[Наименование_Точки_Учета],MATCH(0,COUNTIF(Лист3!$A$1:A655,Таблица3[Наименование_Точки_Учета]),0)),"")</f>
        <v/>
      </c>
      <c r="C656" s="16" t="str">
        <f t="array" ref="C656">IFERROR(INDEX(Таблица3[Серийный_№],SMALL(IF($B$2=Таблица3[Наименование_Точки_Учета],ROW(Таблица3[Серийный_№])-1,""),ROW()-1)),"")</f>
        <v/>
      </c>
    </row>
    <row r="657" spans="1:3" x14ac:dyDescent="0.2">
      <c r="A657" s="15" t="str">
        <f t="array" ref="A657">IFERROR(INDEX(Таблица3[Наименование_Точки_Учета],MATCH(0,COUNTIF(Лист3!$A$1:A656,Таблица3[Наименование_Точки_Учета]),0)),"")</f>
        <v/>
      </c>
      <c r="C657" s="16" t="str">
        <f t="array" ref="C657">IFERROR(INDEX(Таблица3[Серийный_№],SMALL(IF($B$2=Таблица3[Наименование_Точки_Учета],ROW(Таблица3[Серийный_№])-1,""),ROW()-1)),"")</f>
        <v/>
      </c>
    </row>
    <row r="658" spans="1:3" x14ac:dyDescent="0.2">
      <c r="A658" s="15" t="str">
        <f t="array" ref="A658">IFERROR(INDEX(Таблица3[Наименование_Точки_Учета],MATCH(0,COUNTIF(Лист3!$A$1:A657,Таблица3[Наименование_Точки_Учета]),0)),"")</f>
        <v/>
      </c>
      <c r="C658" s="16" t="str">
        <f t="array" ref="C658">IFERROR(INDEX(Таблица3[Серийный_№],SMALL(IF($B$2=Таблица3[Наименование_Точки_Учета],ROW(Таблица3[Серийный_№])-1,""),ROW()-1)),"")</f>
        <v/>
      </c>
    </row>
    <row r="659" spans="1:3" x14ac:dyDescent="0.2">
      <c r="A659" s="15" t="str">
        <f t="array" ref="A659">IFERROR(INDEX(Таблица3[Наименование_Точки_Учета],MATCH(0,COUNTIF(Лист3!$A$1:A658,Таблица3[Наименование_Точки_Учета]),0)),"")</f>
        <v/>
      </c>
      <c r="C659" s="16" t="str">
        <f t="array" ref="C659">IFERROR(INDEX(Таблица3[Серийный_№],SMALL(IF($B$2=Таблица3[Наименование_Точки_Учета],ROW(Таблица3[Серийный_№])-1,""),ROW()-1)),"")</f>
        <v/>
      </c>
    </row>
    <row r="660" spans="1:3" x14ac:dyDescent="0.2">
      <c r="A660" s="15" t="str">
        <f t="array" ref="A660">IFERROR(INDEX(Таблица3[Наименование_Точки_Учета],MATCH(0,COUNTIF(Лист3!$A$1:A659,Таблица3[Наименование_Точки_Учета]),0)),"")</f>
        <v/>
      </c>
      <c r="C660" s="16" t="str">
        <f t="array" ref="C660">IFERROR(INDEX(Таблица3[Серийный_№],SMALL(IF($B$2=Таблица3[Наименование_Точки_Учета],ROW(Таблица3[Серийный_№])-1,""),ROW()-1)),"")</f>
        <v/>
      </c>
    </row>
    <row r="661" spans="1:3" x14ac:dyDescent="0.2">
      <c r="A661" s="15" t="str">
        <f t="array" ref="A661">IFERROR(INDEX(Таблица3[Наименование_Точки_Учета],MATCH(0,COUNTIF(Лист3!$A$1:A660,Таблица3[Наименование_Точки_Учета]),0)),"")</f>
        <v/>
      </c>
      <c r="C661" s="16" t="str">
        <f t="array" ref="C661">IFERROR(INDEX(Таблица3[Серийный_№],SMALL(IF($B$2=Таблица3[Наименование_Точки_Учета],ROW(Таблица3[Серийный_№])-1,""),ROW()-1)),"")</f>
        <v/>
      </c>
    </row>
    <row r="662" spans="1:3" x14ac:dyDescent="0.2">
      <c r="A662" s="15" t="str">
        <f t="array" ref="A662">IFERROR(INDEX(Таблица3[Наименование_Точки_Учета],MATCH(0,COUNTIF(Лист3!$A$1:A661,Таблица3[Наименование_Точки_Учета]),0)),"")</f>
        <v/>
      </c>
      <c r="C662" s="16" t="str">
        <f t="array" ref="C662">IFERROR(INDEX(Таблица3[Серийный_№],SMALL(IF($B$2=Таблица3[Наименование_Точки_Учета],ROW(Таблица3[Серийный_№])-1,""),ROW()-1)),"")</f>
        <v/>
      </c>
    </row>
    <row r="663" spans="1:3" x14ac:dyDescent="0.2">
      <c r="A663" s="15" t="str">
        <f t="array" ref="A663">IFERROR(INDEX(Таблица3[Наименование_Точки_Учета],MATCH(0,COUNTIF(Лист3!$A$1:A662,Таблица3[Наименование_Точки_Учета]),0)),"")</f>
        <v/>
      </c>
      <c r="C663" s="16" t="str">
        <f t="array" ref="C663">IFERROR(INDEX(Таблица3[Серийный_№],SMALL(IF($B$2=Таблица3[Наименование_Точки_Учета],ROW(Таблица3[Серийный_№])-1,""),ROW()-1)),"")</f>
        <v/>
      </c>
    </row>
    <row r="664" spans="1:3" x14ac:dyDescent="0.2">
      <c r="A664" s="15" t="str">
        <f t="array" ref="A664">IFERROR(INDEX(Таблица3[Наименование_Точки_Учета],MATCH(0,COUNTIF(Лист3!$A$1:A663,Таблица3[Наименование_Точки_Учета]),0)),"")</f>
        <v/>
      </c>
      <c r="C664" s="16" t="str">
        <f t="array" ref="C664">IFERROR(INDEX(Таблица3[Серийный_№],SMALL(IF($B$2=Таблица3[Наименование_Точки_Учета],ROW(Таблица3[Серийный_№])-1,""),ROW()-1)),"")</f>
        <v/>
      </c>
    </row>
    <row r="665" spans="1:3" x14ac:dyDescent="0.2">
      <c r="A665" s="15" t="str">
        <f t="array" ref="A665">IFERROR(INDEX(Таблица3[Наименование_Точки_Учета],MATCH(0,COUNTIF(Лист3!$A$1:A664,Таблица3[Наименование_Точки_Учета]),0)),"")</f>
        <v/>
      </c>
      <c r="C665" s="16" t="str">
        <f t="array" ref="C665">IFERROR(INDEX(Таблица3[Серийный_№],SMALL(IF($B$2=Таблица3[Наименование_Точки_Учета],ROW(Таблица3[Серийный_№])-1,""),ROW()-1)),"")</f>
        <v/>
      </c>
    </row>
    <row r="666" spans="1:3" x14ac:dyDescent="0.2">
      <c r="A666" s="15" t="str">
        <f t="array" ref="A666">IFERROR(INDEX(Таблица3[Наименование_Точки_Учета],MATCH(0,COUNTIF(Лист3!$A$1:A665,Таблица3[Наименование_Точки_Учета]),0)),"")</f>
        <v/>
      </c>
      <c r="C666" s="16" t="str">
        <f t="array" ref="C666">IFERROR(INDEX(Таблица3[Серийный_№],SMALL(IF($B$2=Таблица3[Наименование_Точки_Учета],ROW(Таблица3[Серийный_№])-1,""),ROW()-1)),"")</f>
        <v/>
      </c>
    </row>
    <row r="667" spans="1:3" x14ac:dyDescent="0.2">
      <c r="A667" s="15" t="str">
        <f t="array" ref="A667">IFERROR(INDEX(Таблица3[Наименование_Точки_Учета],MATCH(0,COUNTIF(Лист3!$A$1:A666,Таблица3[Наименование_Точки_Учета]),0)),"")</f>
        <v/>
      </c>
      <c r="C667" s="16" t="str">
        <f t="array" ref="C667">IFERROR(INDEX(Таблица3[Серийный_№],SMALL(IF($B$2=Таблица3[Наименование_Точки_Учета],ROW(Таблица3[Серийный_№])-1,""),ROW()-1)),"")</f>
        <v/>
      </c>
    </row>
    <row r="668" spans="1:3" x14ac:dyDescent="0.2">
      <c r="A668" s="15" t="str">
        <f t="array" ref="A668">IFERROR(INDEX(Таблица3[Наименование_Точки_Учета],MATCH(0,COUNTIF(Лист3!$A$1:A667,Таблица3[Наименование_Точки_Учета]),0)),"")</f>
        <v/>
      </c>
      <c r="C668" s="16" t="str">
        <f t="array" ref="C668">IFERROR(INDEX(Таблица3[Серийный_№],SMALL(IF($B$2=Таблица3[Наименование_Точки_Учета],ROW(Таблица3[Серийный_№])-1,""),ROW()-1)),"")</f>
        <v/>
      </c>
    </row>
    <row r="669" spans="1:3" x14ac:dyDescent="0.2">
      <c r="A669" s="15" t="str">
        <f t="array" ref="A669">IFERROR(INDEX(Таблица3[Наименование_Точки_Учета],MATCH(0,COUNTIF(Лист3!$A$1:A668,Таблица3[Наименование_Точки_Учета]),0)),"")</f>
        <v/>
      </c>
      <c r="C669" s="16" t="str">
        <f t="array" ref="C669">IFERROR(INDEX(Таблица3[Серийный_№],SMALL(IF($B$2=Таблица3[Наименование_Точки_Учета],ROW(Таблица3[Серийный_№])-1,""),ROW()-1)),"")</f>
        <v/>
      </c>
    </row>
    <row r="670" spans="1:3" x14ac:dyDescent="0.2">
      <c r="A670" s="15" t="str">
        <f t="array" ref="A670">IFERROR(INDEX(Таблица3[Наименование_Точки_Учета],MATCH(0,COUNTIF(Лист3!$A$1:A669,Таблица3[Наименование_Точки_Учета]),0)),"")</f>
        <v/>
      </c>
      <c r="C670" s="16" t="str">
        <f t="array" ref="C670">IFERROR(INDEX(Таблица3[Серийный_№],SMALL(IF($B$2=Таблица3[Наименование_Точки_Учета],ROW(Таблица3[Серийный_№])-1,""),ROW()-1)),"")</f>
        <v/>
      </c>
    </row>
    <row r="671" spans="1:3" x14ac:dyDescent="0.2">
      <c r="A671" s="15" t="str">
        <f t="array" ref="A671">IFERROR(INDEX(Таблица3[Наименование_Точки_Учета],MATCH(0,COUNTIF(Лист3!$A$1:A670,Таблица3[Наименование_Точки_Учета]),0)),"")</f>
        <v/>
      </c>
      <c r="C671" s="16" t="str">
        <f t="array" ref="C671">IFERROR(INDEX(Таблица3[Серийный_№],SMALL(IF($B$2=Таблица3[Наименование_Точки_Учета],ROW(Таблица3[Серийный_№])-1,""),ROW()-1)),"")</f>
        <v/>
      </c>
    </row>
    <row r="672" spans="1:3" x14ac:dyDescent="0.2">
      <c r="A672" s="15" t="str">
        <f t="array" ref="A672">IFERROR(INDEX(Таблица3[Наименование_Точки_Учета],MATCH(0,COUNTIF(Лист3!$A$1:A671,Таблица3[Наименование_Точки_Учета]),0)),"")</f>
        <v/>
      </c>
      <c r="C672" s="16" t="str">
        <f t="array" ref="C672">IFERROR(INDEX(Таблица3[Серийный_№],SMALL(IF($B$2=Таблица3[Наименование_Точки_Учета],ROW(Таблица3[Серийный_№])-1,""),ROW()-1)),"")</f>
        <v/>
      </c>
    </row>
    <row r="673" spans="1:3" x14ac:dyDescent="0.2">
      <c r="A673" s="15" t="str">
        <f t="array" ref="A673">IFERROR(INDEX(Таблица3[Наименование_Точки_Учета],MATCH(0,COUNTIF(Лист3!$A$1:A672,Таблица3[Наименование_Точки_Учета]),0)),"")</f>
        <v/>
      </c>
      <c r="C673" s="16" t="str">
        <f t="array" ref="C673">IFERROR(INDEX(Таблица3[Серийный_№],SMALL(IF($B$2=Таблица3[Наименование_Точки_Учета],ROW(Таблица3[Серийный_№])-1,""),ROW()-1)),"")</f>
        <v/>
      </c>
    </row>
    <row r="674" spans="1:3" x14ac:dyDescent="0.2">
      <c r="A674" s="15" t="str">
        <f t="array" ref="A674">IFERROR(INDEX(Таблица3[Наименование_Точки_Учета],MATCH(0,COUNTIF(Лист3!$A$1:A673,Таблица3[Наименование_Точки_Учета]),0)),"")</f>
        <v/>
      </c>
      <c r="C674" s="16" t="str">
        <f t="array" ref="C674">IFERROR(INDEX(Таблица3[Серийный_№],SMALL(IF($B$2=Таблица3[Наименование_Точки_Учета],ROW(Таблица3[Серийный_№])-1,""),ROW()-1)),"")</f>
        <v/>
      </c>
    </row>
    <row r="675" spans="1:3" x14ac:dyDescent="0.2">
      <c r="A675" s="15" t="str">
        <f t="array" ref="A675">IFERROR(INDEX(Таблица3[Наименование_Точки_Учета],MATCH(0,COUNTIF(Лист3!$A$1:A674,Таблица3[Наименование_Точки_Учета]),0)),"")</f>
        <v/>
      </c>
      <c r="C675" s="16" t="str">
        <f t="array" ref="C675">IFERROR(INDEX(Таблица3[Серийный_№],SMALL(IF($B$2=Таблица3[Наименование_Точки_Учета],ROW(Таблица3[Серийный_№])-1,""),ROW()-1)),"")</f>
        <v/>
      </c>
    </row>
    <row r="676" spans="1:3" x14ac:dyDescent="0.2">
      <c r="A676" s="15" t="str">
        <f t="array" ref="A676">IFERROR(INDEX(Таблица3[Наименование_Точки_Учета],MATCH(0,COUNTIF(Лист3!$A$1:A675,Таблица3[Наименование_Точки_Учета]),0)),"")</f>
        <v/>
      </c>
      <c r="C676" s="16" t="str">
        <f t="array" ref="C676">IFERROR(INDEX(Таблица3[Серийный_№],SMALL(IF($B$2=Таблица3[Наименование_Точки_Учета],ROW(Таблица3[Серийный_№])-1,""),ROW()-1)),"")</f>
        <v/>
      </c>
    </row>
    <row r="677" spans="1:3" x14ac:dyDescent="0.2">
      <c r="A677" s="15" t="str">
        <f t="array" ref="A677">IFERROR(INDEX(Таблица3[Наименование_Точки_Учета],MATCH(0,COUNTIF(Лист3!$A$1:A676,Таблица3[Наименование_Точки_Учета]),0)),"")</f>
        <v/>
      </c>
      <c r="C677" s="16" t="str">
        <f t="array" ref="C677">IFERROR(INDEX(Таблица3[Серийный_№],SMALL(IF($B$2=Таблица3[Наименование_Точки_Учета],ROW(Таблица3[Серийный_№])-1,""),ROW()-1)),"")</f>
        <v/>
      </c>
    </row>
    <row r="678" spans="1:3" x14ac:dyDescent="0.2">
      <c r="A678" s="15" t="str">
        <f t="array" ref="A678">IFERROR(INDEX(Таблица3[Наименование_Точки_Учета],MATCH(0,COUNTIF(Лист3!$A$1:A677,Таблица3[Наименование_Точки_Учета]),0)),"")</f>
        <v/>
      </c>
      <c r="C678" s="16" t="str">
        <f t="array" ref="C678">IFERROR(INDEX(Таблица3[Серийный_№],SMALL(IF($B$2=Таблица3[Наименование_Точки_Учета],ROW(Таблица3[Серийный_№])-1,""),ROW()-1)),"")</f>
        <v/>
      </c>
    </row>
    <row r="679" spans="1:3" x14ac:dyDescent="0.2">
      <c r="A679" s="15" t="str">
        <f t="array" ref="A679">IFERROR(INDEX(Таблица3[Наименование_Точки_Учета],MATCH(0,COUNTIF(Лист3!$A$1:A678,Таблица3[Наименование_Точки_Учета]),0)),"")</f>
        <v/>
      </c>
      <c r="C679" s="16" t="str">
        <f t="array" ref="C679">IFERROR(INDEX(Таблица3[Серийный_№],SMALL(IF($B$2=Таблица3[Наименование_Точки_Учета],ROW(Таблица3[Серийный_№])-1,""),ROW()-1)),"")</f>
        <v/>
      </c>
    </row>
    <row r="680" spans="1:3" x14ac:dyDescent="0.2">
      <c r="A680" s="15" t="str">
        <f t="array" ref="A680">IFERROR(INDEX(Таблица3[Наименование_Точки_Учета],MATCH(0,COUNTIF(Лист3!$A$1:A679,Таблица3[Наименование_Точки_Учета]),0)),"")</f>
        <v/>
      </c>
      <c r="C680" s="16" t="str">
        <f t="array" ref="C680">IFERROR(INDEX(Таблица3[Серийный_№],SMALL(IF($B$2=Таблица3[Наименование_Точки_Учета],ROW(Таблица3[Серийный_№])-1,""),ROW()-1)),"")</f>
        <v/>
      </c>
    </row>
    <row r="681" spans="1:3" x14ac:dyDescent="0.2">
      <c r="A681" s="15" t="str">
        <f t="array" ref="A681">IFERROR(INDEX(Таблица3[Наименование_Точки_Учета],MATCH(0,COUNTIF(Лист3!$A$1:A680,Таблица3[Наименование_Точки_Учета]),0)),"")</f>
        <v/>
      </c>
      <c r="C681" s="16" t="str">
        <f t="array" ref="C681">IFERROR(INDEX(Таблица3[Серийный_№],SMALL(IF($B$2=Таблица3[Наименование_Точки_Учета],ROW(Таблица3[Серийный_№])-1,""),ROW()-1)),"")</f>
        <v/>
      </c>
    </row>
    <row r="682" spans="1:3" x14ac:dyDescent="0.2">
      <c r="A682" s="15" t="str">
        <f t="array" ref="A682">IFERROR(INDEX(Таблица3[Наименование_Точки_Учета],MATCH(0,COUNTIF(Лист3!$A$1:A681,Таблица3[Наименование_Точки_Учета]),0)),"")</f>
        <v/>
      </c>
      <c r="C682" s="16" t="str">
        <f t="array" ref="C682">IFERROR(INDEX(Таблица3[Серийный_№],SMALL(IF($B$2=Таблица3[Наименование_Точки_Учета],ROW(Таблица3[Серийный_№])-1,""),ROW()-1)),"")</f>
        <v/>
      </c>
    </row>
    <row r="683" spans="1:3" x14ac:dyDescent="0.2">
      <c r="A683" s="15" t="str">
        <f t="array" ref="A683">IFERROR(INDEX(Таблица3[Наименование_Точки_Учета],MATCH(0,COUNTIF(Лист3!$A$1:A682,Таблица3[Наименование_Точки_Учета]),0)),"")</f>
        <v/>
      </c>
      <c r="C683" s="16" t="str">
        <f t="array" ref="C683">IFERROR(INDEX(Таблица3[Серийный_№],SMALL(IF($B$2=Таблица3[Наименование_Точки_Учета],ROW(Таблица3[Серийный_№])-1,""),ROW()-1)),"")</f>
        <v/>
      </c>
    </row>
    <row r="684" spans="1:3" x14ac:dyDescent="0.2">
      <c r="A684" s="15" t="str">
        <f t="array" ref="A684">IFERROR(INDEX(Таблица3[Наименование_Точки_Учета],MATCH(0,COUNTIF(Лист3!$A$1:A683,Таблица3[Наименование_Точки_Учета]),0)),"")</f>
        <v/>
      </c>
      <c r="C684" s="16" t="str">
        <f t="array" ref="C684">IFERROR(INDEX(Таблица3[Серийный_№],SMALL(IF($B$2=Таблица3[Наименование_Точки_Учета],ROW(Таблица3[Серийный_№])-1,""),ROW()-1)),"")</f>
        <v/>
      </c>
    </row>
    <row r="685" spans="1:3" x14ac:dyDescent="0.2">
      <c r="A685" s="15" t="str">
        <f t="array" ref="A685">IFERROR(INDEX(Таблица3[Наименование_Точки_Учета],MATCH(0,COUNTIF(Лист3!$A$1:A684,Таблица3[Наименование_Точки_Учета]),0)),"")</f>
        <v/>
      </c>
      <c r="C685" s="16" t="str">
        <f t="array" ref="C685">IFERROR(INDEX(Таблица3[Серийный_№],SMALL(IF($B$2=Таблица3[Наименование_Точки_Учета],ROW(Таблица3[Серийный_№])-1,""),ROW()-1)),"")</f>
        <v/>
      </c>
    </row>
    <row r="686" spans="1:3" x14ac:dyDescent="0.2">
      <c r="A686" s="15" t="str">
        <f t="array" ref="A686">IFERROR(INDEX(Таблица3[Наименование_Точки_Учета],MATCH(0,COUNTIF(Лист3!$A$1:A685,Таблица3[Наименование_Точки_Учета]),0)),"")</f>
        <v/>
      </c>
      <c r="C686" s="16" t="str">
        <f t="array" ref="C686">IFERROR(INDEX(Таблица3[Серийный_№],SMALL(IF($B$2=Таблица3[Наименование_Точки_Учета],ROW(Таблица3[Серийный_№])-1,""),ROW()-1)),"")</f>
        <v/>
      </c>
    </row>
    <row r="687" spans="1:3" x14ac:dyDescent="0.2">
      <c r="A687" s="15" t="str">
        <f t="array" ref="A687">IFERROR(INDEX(Таблица3[Наименование_Точки_Учета],MATCH(0,COUNTIF(Лист3!$A$1:A686,Таблица3[Наименование_Точки_Учета]),0)),"")</f>
        <v/>
      </c>
      <c r="C687" s="16" t="str">
        <f t="array" ref="C687">IFERROR(INDEX(Таблица3[Серийный_№],SMALL(IF($B$2=Таблица3[Наименование_Точки_Учета],ROW(Таблица3[Серийный_№])-1,""),ROW()-1)),"")</f>
        <v/>
      </c>
    </row>
    <row r="688" spans="1:3" x14ac:dyDescent="0.2">
      <c r="A688" s="15" t="str">
        <f t="array" ref="A688">IFERROR(INDEX(Таблица3[Наименование_Точки_Учета],MATCH(0,COUNTIF(Лист3!$A$1:A687,Таблица3[Наименование_Точки_Учета]),0)),"")</f>
        <v/>
      </c>
      <c r="C688" s="16" t="str">
        <f t="array" ref="C688">IFERROR(INDEX(Таблица3[Серийный_№],SMALL(IF($B$2=Таблица3[Наименование_Точки_Учета],ROW(Таблица3[Серийный_№])-1,""),ROW()-1)),"")</f>
        <v/>
      </c>
    </row>
    <row r="689" spans="1:3" x14ac:dyDescent="0.2">
      <c r="A689" s="15" t="str">
        <f t="array" ref="A689">IFERROR(INDEX(Таблица3[Наименование_Точки_Учета],MATCH(0,COUNTIF(Лист3!$A$1:A688,Таблица3[Наименование_Точки_Учета]),0)),"")</f>
        <v/>
      </c>
      <c r="C689" s="16" t="str">
        <f t="array" ref="C689">IFERROR(INDEX(Таблица3[Серийный_№],SMALL(IF($B$2=Таблица3[Наименование_Точки_Учета],ROW(Таблица3[Серийный_№])-1,""),ROW()-1)),"")</f>
        <v/>
      </c>
    </row>
    <row r="690" spans="1:3" x14ac:dyDescent="0.2">
      <c r="A690" s="15" t="str">
        <f t="array" ref="A690">IFERROR(INDEX(Таблица3[Наименование_Точки_Учета],MATCH(0,COUNTIF(Лист3!$A$1:A689,Таблица3[Наименование_Точки_Учета]),0)),"")</f>
        <v/>
      </c>
      <c r="C690" s="16" t="str">
        <f t="array" ref="C690">IFERROR(INDEX(Таблица3[Серийный_№],SMALL(IF($B$2=Таблица3[Наименование_Точки_Учета],ROW(Таблица3[Серийный_№])-1,""),ROW()-1)),"")</f>
        <v/>
      </c>
    </row>
    <row r="691" spans="1:3" x14ac:dyDescent="0.2">
      <c r="A691" s="15" t="str">
        <f t="array" ref="A691">IFERROR(INDEX(Таблица3[Наименование_Точки_Учета],MATCH(0,COUNTIF(Лист3!$A$1:A690,Таблица3[Наименование_Точки_Учета]),0)),"")</f>
        <v/>
      </c>
      <c r="C691" s="16" t="str">
        <f t="array" ref="C691">IFERROR(INDEX(Таблица3[Серийный_№],SMALL(IF($B$2=Таблица3[Наименование_Точки_Учета],ROW(Таблица3[Серийный_№])-1,""),ROW()-1)),"")</f>
        <v/>
      </c>
    </row>
    <row r="692" spans="1:3" x14ac:dyDescent="0.2">
      <c r="A692" s="15" t="str">
        <f t="array" ref="A692">IFERROR(INDEX(Таблица3[Наименование_Точки_Учета],MATCH(0,COUNTIF(Лист3!$A$1:A691,Таблица3[Наименование_Точки_Учета]),0)),"")</f>
        <v/>
      </c>
      <c r="C692" s="16" t="str">
        <f t="array" ref="C692">IFERROR(INDEX(Таблица3[Серийный_№],SMALL(IF($B$2=Таблица3[Наименование_Точки_Учета],ROW(Таблица3[Серийный_№])-1,""),ROW()-1)),"")</f>
        <v/>
      </c>
    </row>
    <row r="693" spans="1:3" x14ac:dyDescent="0.2">
      <c r="A693" s="15" t="str">
        <f t="array" ref="A693">IFERROR(INDEX(Таблица3[Наименование_Точки_Учета],MATCH(0,COUNTIF(Лист3!$A$1:A692,Таблица3[Наименование_Точки_Учета]),0)),"")</f>
        <v/>
      </c>
      <c r="C693" s="16" t="str">
        <f t="array" ref="C693">IFERROR(INDEX(Таблица3[Серийный_№],SMALL(IF($B$2=Таблица3[Наименование_Точки_Учета],ROW(Таблица3[Серийный_№])-1,""),ROW()-1)),"")</f>
        <v/>
      </c>
    </row>
    <row r="694" spans="1:3" x14ac:dyDescent="0.2">
      <c r="A694" s="15" t="str">
        <f t="array" ref="A694">IFERROR(INDEX(Таблица3[Наименование_Точки_Учета],MATCH(0,COUNTIF(Лист3!$A$1:A693,Таблица3[Наименование_Точки_Учета]),0)),"")</f>
        <v/>
      </c>
      <c r="C694" s="16" t="str">
        <f t="array" ref="C694">IFERROR(INDEX(Таблица3[Серийный_№],SMALL(IF($B$2=Таблица3[Наименование_Точки_Учета],ROW(Таблица3[Серийный_№])-1,""),ROW()-1)),"")</f>
        <v/>
      </c>
    </row>
    <row r="695" spans="1:3" x14ac:dyDescent="0.2">
      <c r="A695" s="15" t="str">
        <f t="array" ref="A695">IFERROR(INDEX(Таблица3[Наименование_Точки_Учета],MATCH(0,COUNTIF(Лист3!$A$1:A694,Таблица3[Наименование_Точки_Учета]),0)),"")</f>
        <v/>
      </c>
      <c r="C695" s="16" t="str">
        <f t="array" ref="C695">IFERROR(INDEX(Таблица3[Серийный_№],SMALL(IF($B$2=Таблица3[Наименование_Точки_Учета],ROW(Таблица3[Серийный_№])-1,""),ROW()-1)),"")</f>
        <v/>
      </c>
    </row>
    <row r="696" spans="1:3" x14ac:dyDescent="0.2">
      <c r="A696" s="15" t="str">
        <f t="array" ref="A696">IFERROR(INDEX(Таблица3[Наименование_Точки_Учета],MATCH(0,COUNTIF(Лист3!$A$1:A695,Таблица3[Наименование_Точки_Учета]),0)),"")</f>
        <v/>
      </c>
      <c r="C696" s="16" t="str">
        <f t="array" ref="C696">IFERROR(INDEX(Таблица3[Серийный_№],SMALL(IF($B$2=Таблица3[Наименование_Точки_Учета],ROW(Таблица3[Серийный_№])-1,""),ROW()-1)),"")</f>
        <v/>
      </c>
    </row>
    <row r="697" spans="1:3" x14ac:dyDescent="0.2">
      <c r="A697" s="15" t="str">
        <f t="array" ref="A697">IFERROR(INDEX(Таблица3[Наименование_Точки_Учета],MATCH(0,COUNTIF(Лист3!$A$1:A696,Таблица3[Наименование_Точки_Учета]),0)),"")</f>
        <v/>
      </c>
      <c r="C697" s="16" t="str">
        <f t="array" ref="C697">IFERROR(INDEX(Таблица3[Серийный_№],SMALL(IF($B$2=Таблица3[Наименование_Точки_Учета],ROW(Таблица3[Серийный_№])-1,""),ROW()-1)),"")</f>
        <v/>
      </c>
    </row>
    <row r="698" spans="1:3" x14ac:dyDescent="0.2">
      <c r="A698" s="15" t="str">
        <f t="array" ref="A698">IFERROR(INDEX(Таблица3[Наименование_Точки_Учета],MATCH(0,COUNTIF(Лист3!$A$1:A697,Таблица3[Наименование_Точки_Учета]),0)),"")</f>
        <v/>
      </c>
      <c r="C698" s="16" t="str">
        <f t="array" ref="C698">IFERROR(INDEX(Таблица3[Серийный_№],SMALL(IF($B$2=Таблица3[Наименование_Точки_Учета],ROW(Таблица3[Серийный_№])-1,""),ROW()-1)),"")</f>
        <v/>
      </c>
    </row>
    <row r="699" spans="1:3" x14ac:dyDescent="0.2">
      <c r="A699" s="15" t="str">
        <f t="array" ref="A699">IFERROR(INDEX(Таблица3[Наименование_Точки_Учета],MATCH(0,COUNTIF(Лист3!$A$1:A698,Таблица3[Наименование_Точки_Учета]),0)),"")</f>
        <v/>
      </c>
      <c r="C699" s="16" t="str">
        <f t="array" ref="C699">IFERROR(INDEX(Таблица3[Серийный_№],SMALL(IF($B$2=Таблица3[Наименование_Точки_Учета],ROW(Таблица3[Серийный_№])-1,""),ROW()-1)),"")</f>
        <v/>
      </c>
    </row>
    <row r="700" spans="1:3" x14ac:dyDescent="0.2">
      <c r="A700" s="15" t="str">
        <f t="array" ref="A700">IFERROR(INDEX(Таблица3[Наименование_Точки_Учета],MATCH(0,COUNTIF(Лист3!$A$1:A699,Таблица3[Наименование_Точки_Учета]),0)),"")</f>
        <v/>
      </c>
      <c r="C700" s="16" t="str">
        <f t="array" ref="C700">IFERROR(INDEX(Таблица3[Серийный_№],SMALL(IF($B$2=Таблица3[Наименование_Точки_Учета],ROW(Таблица3[Серийный_№])-1,""),ROW()-1)),"")</f>
        <v/>
      </c>
    </row>
    <row r="701" spans="1:3" x14ac:dyDescent="0.2">
      <c r="A701" s="15" t="str">
        <f t="array" ref="A701">IFERROR(INDEX(Таблица3[Наименование_Точки_Учета],MATCH(0,COUNTIF(Лист3!$A$1:A700,Таблица3[Наименование_Точки_Учета]),0)),"")</f>
        <v/>
      </c>
      <c r="C701" s="16" t="str">
        <f t="array" ref="C701">IFERROR(INDEX(Таблица3[Серийный_№],SMALL(IF($B$2=Таблица3[Наименование_Точки_Учета],ROW(Таблица3[Серийный_№])-1,""),ROW()-1)),"")</f>
        <v/>
      </c>
    </row>
    <row r="702" spans="1:3" x14ac:dyDescent="0.2">
      <c r="A702" s="15" t="str">
        <f t="array" ref="A702">IFERROR(INDEX(Таблица3[Наименование_Точки_Учета],MATCH(0,COUNTIF(Лист3!$A$1:A701,Таблица3[Наименование_Точки_Учета]),0)),"")</f>
        <v/>
      </c>
      <c r="C702" s="16" t="str">
        <f t="array" ref="C702">IFERROR(INDEX(Таблица3[Серийный_№],SMALL(IF($B$2=Таблица3[Наименование_Точки_Учета],ROW(Таблица3[Серийный_№])-1,""),ROW()-1)),"")</f>
        <v/>
      </c>
    </row>
    <row r="703" spans="1:3" x14ac:dyDescent="0.2">
      <c r="A703" s="15" t="str">
        <f t="array" ref="A703">IFERROR(INDEX(Таблица3[Наименование_Точки_Учета],MATCH(0,COUNTIF(Лист3!$A$1:A702,Таблица3[Наименование_Точки_Учета]),0)),"")</f>
        <v/>
      </c>
      <c r="C703" s="16" t="str">
        <f t="array" ref="C703">IFERROR(INDEX(Таблица3[Серийный_№],SMALL(IF($B$2=Таблица3[Наименование_Точки_Учета],ROW(Таблица3[Серийный_№])-1,""),ROW()-1)),"")</f>
        <v/>
      </c>
    </row>
    <row r="704" spans="1:3" x14ac:dyDescent="0.2">
      <c r="A704" s="15" t="str">
        <f t="array" ref="A704">IFERROR(INDEX(Таблица3[Наименование_Точки_Учета],MATCH(0,COUNTIF(Лист3!$A$1:A703,Таблица3[Наименование_Точки_Учета]),0)),"")</f>
        <v/>
      </c>
      <c r="C704" s="16" t="str">
        <f t="array" ref="C704">IFERROR(INDEX(Таблица3[Серийный_№],SMALL(IF($B$2=Таблица3[Наименование_Точки_Учета],ROW(Таблица3[Серийный_№])-1,""),ROW()-1)),"")</f>
        <v/>
      </c>
    </row>
    <row r="705" spans="1:3" x14ac:dyDescent="0.2">
      <c r="A705" s="15" t="str">
        <f t="array" ref="A705">IFERROR(INDEX(Таблица3[Наименование_Точки_Учета],MATCH(0,COUNTIF(Лист3!$A$1:A704,Таблица3[Наименование_Точки_Учета]),0)),"")</f>
        <v/>
      </c>
      <c r="C705" s="16" t="str">
        <f t="array" ref="C705">IFERROR(INDEX(Таблица3[Серийный_№],SMALL(IF($B$2=Таблица3[Наименование_Точки_Учета],ROW(Таблица3[Серийный_№])-1,""),ROW()-1)),"")</f>
        <v/>
      </c>
    </row>
    <row r="706" spans="1:3" x14ac:dyDescent="0.2">
      <c r="A706" s="15" t="str">
        <f t="array" ref="A706">IFERROR(INDEX(Таблица3[Наименование_Точки_Учета],MATCH(0,COUNTIF(Лист3!$A$1:A705,Таблица3[Наименование_Точки_Учета]),0)),"")</f>
        <v/>
      </c>
      <c r="C706" s="16" t="str">
        <f t="array" ref="C706">IFERROR(INDEX(Таблица3[Серийный_№],SMALL(IF($B$2=Таблица3[Наименование_Точки_Учета],ROW(Таблица3[Серийный_№])-1,""),ROW()-1)),"")</f>
        <v/>
      </c>
    </row>
    <row r="707" spans="1:3" x14ac:dyDescent="0.2">
      <c r="A707" s="15" t="str">
        <f t="array" ref="A707">IFERROR(INDEX(Таблица3[Наименование_Точки_Учета],MATCH(0,COUNTIF(Лист3!$A$1:A706,Таблица3[Наименование_Точки_Учета]),0)),"")</f>
        <v/>
      </c>
      <c r="C707" s="16" t="str">
        <f t="array" ref="C707">IFERROR(INDEX(Таблица3[Серийный_№],SMALL(IF($B$2=Таблица3[Наименование_Точки_Учета],ROW(Таблица3[Серийный_№])-1,""),ROW()-1)),"")</f>
        <v/>
      </c>
    </row>
    <row r="708" spans="1:3" x14ac:dyDescent="0.2">
      <c r="A708" s="15" t="str">
        <f t="array" ref="A708">IFERROR(INDEX(Таблица3[Наименование_Точки_Учета],MATCH(0,COUNTIF(Лист3!$A$1:A707,Таблица3[Наименование_Точки_Учета]),0)),"")</f>
        <v/>
      </c>
      <c r="C708" s="16" t="str">
        <f t="array" ref="C708">IFERROR(INDEX(Таблица3[Серийный_№],SMALL(IF($B$2=Таблица3[Наименование_Точки_Учета],ROW(Таблица3[Серийный_№])-1,""),ROW()-1)),"")</f>
        <v/>
      </c>
    </row>
    <row r="709" spans="1:3" x14ac:dyDescent="0.2">
      <c r="A709" s="15" t="str">
        <f t="array" ref="A709">IFERROR(INDEX(Таблица3[Наименование_Точки_Учета],MATCH(0,COUNTIF(Лист3!$A$1:A708,Таблица3[Наименование_Точки_Учета]),0)),"")</f>
        <v/>
      </c>
      <c r="C709" s="16" t="str">
        <f t="array" ref="C709">IFERROR(INDEX(Таблица3[Серийный_№],SMALL(IF($B$2=Таблица3[Наименование_Точки_Учета],ROW(Таблица3[Серийный_№])-1,""),ROW()-1)),"")</f>
        <v/>
      </c>
    </row>
    <row r="710" spans="1:3" x14ac:dyDescent="0.2">
      <c r="A710" s="15" t="str">
        <f t="array" ref="A710">IFERROR(INDEX(Таблица3[Наименование_Точки_Учета],MATCH(0,COUNTIF(Лист3!$A$1:A709,Таблица3[Наименование_Точки_Учета]),0)),"")</f>
        <v/>
      </c>
      <c r="C710" s="16" t="str">
        <f t="array" ref="C710">IFERROR(INDEX(Таблица3[Серийный_№],SMALL(IF($B$2=Таблица3[Наименование_Точки_Учета],ROW(Таблица3[Серийный_№])-1,""),ROW()-1)),"")</f>
        <v/>
      </c>
    </row>
    <row r="711" spans="1:3" x14ac:dyDescent="0.2">
      <c r="A711" s="15" t="str">
        <f t="array" ref="A711">IFERROR(INDEX(Таблица3[Наименование_Точки_Учета],MATCH(0,COUNTIF(Лист3!$A$1:A710,Таблица3[Наименование_Точки_Учета]),0)),"")</f>
        <v/>
      </c>
      <c r="C711" s="16" t="str">
        <f t="array" ref="C711">IFERROR(INDEX(Таблица3[Серийный_№],SMALL(IF($B$2=Таблица3[Наименование_Точки_Учета],ROW(Таблица3[Серийный_№])-1,""),ROW()-1)),"")</f>
        <v/>
      </c>
    </row>
    <row r="712" spans="1:3" x14ac:dyDescent="0.2">
      <c r="A712" s="15" t="str">
        <f t="array" ref="A712">IFERROR(INDEX(Таблица3[Наименование_Точки_Учета],MATCH(0,COUNTIF(Лист3!$A$1:A711,Таблица3[Наименование_Точки_Учета]),0)),"")</f>
        <v/>
      </c>
      <c r="C712" s="16" t="str">
        <f t="array" ref="C712">IFERROR(INDEX(Таблица3[Серийный_№],SMALL(IF($B$2=Таблица3[Наименование_Точки_Учета],ROW(Таблица3[Серийный_№])-1,""),ROW()-1)),"")</f>
        <v/>
      </c>
    </row>
    <row r="713" spans="1:3" x14ac:dyDescent="0.2">
      <c r="A713" s="15" t="str">
        <f t="array" ref="A713">IFERROR(INDEX(Таблица3[Наименование_Точки_Учета],MATCH(0,COUNTIF(Лист3!$A$1:A712,Таблица3[Наименование_Точки_Учета]),0)),"")</f>
        <v/>
      </c>
      <c r="C713" s="16" t="str">
        <f t="array" ref="C713">IFERROR(INDEX(Таблица3[Серийный_№],SMALL(IF($B$2=Таблица3[Наименование_Точки_Учета],ROW(Таблица3[Серийный_№])-1,""),ROW()-1)),"")</f>
        <v/>
      </c>
    </row>
    <row r="714" spans="1:3" x14ac:dyDescent="0.2">
      <c r="A714" s="15" t="str">
        <f t="array" ref="A714">IFERROR(INDEX(Таблица3[Наименование_Точки_Учета],MATCH(0,COUNTIF(Лист3!$A$1:A713,Таблица3[Наименование_Точки_Учета]),0)),"")</f>
        <v/>
      </c>
      <c r="C714" s="16" t="str">
        <f t="array" ref="C714">IFERROR(INDEX(Таблица3[Серийный_№],SMALL(IF($B$2=Таблица3[Наименование_Точки_Учета],ROW(Таблица3[Серийный_№])-1,""),ROW()-1)),"")</f>
        <v/>
      </c>
    </row>
    <row r="715" spans="1:3" x14ac:dyDescent="0.2">
      <c r="A715" s="15" t="str">
        <f t="array" ref="A715">IFERROR(INDEX(Таблица3[Наименование_Точки_Учета],MATCH(0,COUNTIF(Лист3!$A$1:A714,Таблица3[Наименование_Точки_Учета]),0)),"")</f>
        <v/>
      </c>
      <c r="C715" s="16" t="str">
        <f t="array" ref="C715">IFERROR(INDEX(Таблица3[Серийный_№],SMALL(IF($B$2=Таблица3[Наименование_Точки_Учета],ROW(Таблица3[Серийный_№])-1,""),ROW()-1)),"")</f>
        <v/>
      </c>
    </row>
    <row r="716" spans="1:3" x14ac:dyDescent="0.2">
      <c r="A716" s="15" t="str">
        <f t="array" ref="A716">IFERROR(INDEX(Таблица3[Наименование_Точки_Учета],MATCH(0,COUNTIF(Лист3!$A$1:A715,Таблица3[Наименование_Точки_Учета]),0)),"")</f>
        <v/>
      </c>
      <c r="C716" s="16" t="str">
        <f t="array" ref="C716">IFERROR(INDEX(Таблица3[Серийный_№],SMALL(IF($B$2=Таблица3[Наименование_Точки_Учета],ROW(Таблица3[Серийный_№])-1,""),ROW()-1)),"")</f>
        <v/>
      </c>
    </row>
    <row r="717" spans="1:3" x14ac:dyDescent="0.2">
      <c r="A717" s="15" t="str">
        <f t="array" ref="A717">IFERROR(INDEX(Таблица3[Наименование_Точки_Учета],MATCH(0,COUNTIF(Лист3!$A$1:A716,Таблица3[Наименование_Точки_Учета]),0)),"")</f>
        <v/>
      </c>
      <c r="C717" s="16" t="str">
        <f t="array" ref="C717">IFERROR(INDEX(Таблица3[Серийный_№],SMALL(IF($B$2=Таблица3[Наименование_Точки_Учета],ROW(Таблица3[Серийный_№])-1,""),ROW()-1)),"")</f>
        <v/>
      </c>
    </row>
    <row r="718" spans="1:3" x14ac:dyDescent="0.2">
      <c r="A718" s="15" t="str">
        <f t="array" ref="A718">IFERROR(INDEX(Таблица3[Наименование_Точки_Учета],MATCH(0,COUNTIF(Лист3!$A$1:A717,Таблица3[Наименование_Точки_Учета]),0)),"")</f>
        <v/>
      </c>
      <c r="C718" s="16" t="str">
        <f t="array" ref="C718">IFERROR(INDEX(Таблица3[Серийный_№],SMALL(IF($B$2=Таблица3[Наименование_Точки_Учета],ROW(Таблица3[Серийный_№])-1,""),ROW()-1)),"")</f>
        <v/>
      </c>
    </row>
    <row r="719" spans="1:3" x14ac:dyDescent="0.2">
      <c r="A719" s="15" t="str">
        <f t="array" ref="A719">IFERROR(INDEX(Таблица3[Наименование_Точки_Учета],MATCH(0,COUNTIF(Лист3!$A$1:A718,Таблица3[Наименование_Точки_Учета]),0)),"")</f>
        <v/>
      </c>
      <c r="C719" s="16" t="str">
        <f t="array" ref="C719">IFERROR(INDEX(Таблица3[Серийный_№],SMALL(IF($B$2=Таблица3[Наименование_Точки_Учета],ROW(Таблица3[Серийный_№])-1,""),ROW()-1)),"")</f>
        <v/>
      </c>
    </row>
    <row r="720" spans="1:3" x14ac:dyDescent="0.2">
      <c r="A720" s="15" t="str">
        <f t="array" ref="A720">IFERROR(INDEX(Таблица3[Наименование_Точки_Учета],MATCH(0,COUNTIF(Лист3!$A$1:A719,Таблица3[Наименование_Точки_Учета]),0)),"")</f>
        <v/>
      </c>
      <c r="C720" s="16" t="str">
        <f t="array" ref="C720">IFERROR(INDEX(Таблица3[Серийный_№],SMALL(IF($B$2=Таблица3[Наименование_Точки_Учета],ROW(Таблица3[Серийный_№])-1,""),ROW()-1)),"")</f>
        <v/>
      </c>
    </row>
    <row r="721" spans="1:3" x14ac:dyDescent="0.2">
      <c r="A721" s="15" t="str">
        <f t="array" ref="A721">IFERROR(INDEX(Таблица3[Наименование_Точки_Учета],MATCH(0,COUNTIF(Лист3!$A$1:A720,Таблица3[Наименование_Точки_Учета]),0)),"")</f>
        <v/>
      </c>
      <c r="C721" s="16" t="str">
        <f t="array" ref="C721">IFERROR(INDEX(Таблица3[Серийный_№],SMALL(IF($B$2=Таблица3[Наименование_Точки_Учета],ROW(Таблица3[Серийный_№])-1,""),ROW()-1)),"")</f>
        <v/>
      </c>
    </row>
    <row r="722" spans="1:3" x14ac:dyDescent="0.2">
      <c r="A722" s="15" t="str">
        <f t="array" ref="A722">IFERROR(INDEX(Таблица3[Наименование_Точки_Учета],MATCH(0,COUNTIF(Лист3!$A$1:A721,Таблица3[Наименование_Точки_Учета]),0)),"")</f>
        <v/>
      </c>
      <c r="C722" s="16" t="str">
        <f t="array" ref="C722">IFERROR(INDEX(Таблица3[Серийный_№],SMALL(IF($B$2=Таблица3[Наименование_Точки_Учета],ROW(Таблица3[Серийный_№])-1,""),ROW()-1)),"")</f>
        <v/>
      </c>
    </row>
    <row r="723" spans="1:3" x14ac:dyDescent="0.2">
      <c r="A723" s="15" t="str">
        <f t="array" ref="A723">IFERROR(INDEX(Таблица3[Наименование_Точки_Учета],MATCH(0,COUNTIF(Лист3!$A$1:A722,Таблица3[Наименование_Точки_Учета]),0)),"")</f>
        <v/>
      </c>
      <c r="C723" s="16" t="str">
        <f t="array" ref="C723">IFERROR(INDEX(Таблица3[Серийный_№],SMALL(IF($B$2=Таблица3[Наименование_Точки_Учета],ROW(Таблица3[Серийный_№])-1,""),ROW()-1)),"")</f>
        <v/>
      </c>
    </row>
    <row r="724" spans="1:3" x14ac:dyDescent="0.2">
      <c r="A724" s="15" t="str">
        <f t="array" ref="A724">IFERROR(INDEX(Таблица3[Наименование_Точки_Учета],MATCH(0,COUNTIF(Лист3!$A$1:A723,Таблица3[Наименование_Точки_Учета]),0)),"")</f>
        <v/>
      </c>
      <c r="C724" s="16" t="str">
        <f t="array" ref="C724">IFERROR(INDEX(Таблица3[Серийный_№],SMALL(IF($B$2=Таблица3[Наименование_Точки_Учета],ROW(Таблица3[Серийный_№])-1,""),ROW()-1)),"")</f>
        <v/>
      </c>
    </row>
    <row r="725" spans="1:3" x14ac:dyDescent="0.2">
      <c r="A725" s="15" t="str">
        <f t="array" ref="A725">IFERROR(INDEX(Таблица3[Наименование_Точки_Учета],MATCH(0,COUNTIF(Лист3!$A$1:A724,Таблица3[Наименование_Точки_Учета]),0)),"")</f>
        <v/>
      </c>
      <c r="C725" s="16" t="str">
        <f t="array" ref="C725">IFERROR(INDEX(Таблица3[Серийный_№],SMALL(IF($B$2=Таблица3[Наименование_Точки_Учета],ROW(Таблица3[Серийный_№])-1,""),ROW()-1)),"")</f>
        <v/>
      </c>
    </row>
    <row r="726" spans="1:3" x14ac:dyDescent="0.2">
      <c r="A726" s="15" t="str">
        <f t="array" ref="A726">IFERROR(INDEX(Таблица3[Наименование_Точки_Учета],MATCH(0,COUNTIF(Лист3!$A$1:A725,Таблица3[Наименование_Точки_Учета]),0)),"")</f>
        <v/>
      </c>
      <c r="C726" s="16" t="str">
        <f t="array" ref="C726">IFERROR(INDEX(Таблица3[Серийный_№],SMALL(IF($B$2=Таблица3[Наименование_Точки_Учета],ROW(Таблица3[Серийный_№])-1,""),ROW()-1)),"")</f>
        <v/>
      </c>
    </row>
    <row r="727" spans="1:3" x14ac:dyDescent="0.2">
      <c r="A727" s="15" t="str">
        <f t="array" ref="A727">IFERROR(INDEX(Таблица3[Наименование_Точки_Учета],MATCH(0,COUNTIF(Лист3!$A$1:A726,Таблица3[Наименование_Точки_Учета]),0)),"")</f>
        <v/>
      </c>
      <c r="C727" s="16" t="str">
        <f t="array" ref="C727">IFERROR(INDEX(Таблица3[Серийный_№],SMALL(IF($B$2=Таблица3[Наименование_Точки_Учета],ROW(Таблица3[Серийный_№])-1,""),ROW()-1)),"")</f>
        <v/>
      </c>
    </row>
    <row r="728" spans="1:3" x14ac:dyDescent="0.2">
      <c r="A728" s="15" t="str">
        <f t="array" ref="A728">IFERROR(INDEX(Таблица3[Наименование_Точки_Учета],MATCH(0,COUNTIF(Лист3!$A$1:A727,Таблица3[Наименование_Точки_Учета]),0)),"")</f>
        <v/>
      </c>
      <c r="C728" s="16" t="str">
        <f t="array" ref="C728">IFERROR(INDEX(Таблица3[Серийный_№],SMALL(IF($B$2=Таблица3[Наименование_Точки_Учета],ROW(Таблица3[Серийный_№])-1,""),ROW()-1)),"")</f>
        <v/>
      </c>
    </row>
    <row r="729" spans="1:3" x14ac:dyDescent="0.2">
      <c r="A729" s="15" t="str">
        <f t="array" ref="A729">IFERROR(INDEX(Таблица3[Наименование_Точки_Учета],MATCH(0,COUNTIF(Лист3!$A$1:A728,Таблица3[Наименование_Точки_Учета]),0)),"")</f>
        <v/>
      </c>
      <c r="C729" s="16" t="str">
        <f t="array" ref="C729">IFERROR(INDEX(Таблица3[Серийный_№],SMALL(IF($B$2=Таблица3[Наименование_Точки_Учета],ROW(Таблица3[Серийный_№])-1,""),ROW()-1)),"")</f>
        <v/>
      </c>
    </row>
    <row r="730" spans="1:3" x14ac:dyDescent="0.2">
      <c r="A730" s="15" t="str">
        <f t="array" ref="A730">IFERROR(INDEX(Таблица3[Наименование_Точки_Учета],MATCH(0,COUNTIF(Лист3!$A$1:A729,Таблица3[Наименование_Точки_Учета]),0)),"")</f>
        <v/>
      </c>
      <c r="C730" s="16" t="str">
        <f t="array" ref="C730">IFERROR(INDEX(Таблица3[Серийный_№],SMALL(IF($B$2=Таблица3[Наименование_Точки_Учета],ROW(Таблица3[Серийный_№])-1,""),ROW()-1)),"")</f>
        <v/>
      </c>
    </row>
    <row r="731" spans="1:3" x14ac:dyDescent="0.2">
      <c r="A731" s="15" t="str">
        <f t="array" ref="A731">IFERROR(INDEX(Таблица3[Наименование_Точки_Учета],MATCH(0,COUNTIF(Лист3!$A$1:A730,Таблица3[Наименование_Точки_Учета]),0)),"")</f>
        <v/>
      </c>
      <c r="C731" s="16" t="str">
        <f t="array" ref="C731">IFERROR(INDEX(Таблица3[Серийный_№],SMALL(IF($B$2=Таблица3[Наименование_Точки_Учета],ROW(Таблица3[Серийный_№])-1,""),ROW()-1)),"")</f>
        <v/>
      </c>
    </row>
    <row r="732" spans="1:3" x14ac:dyDescent="0.2">
      <c r="A732" s="15" t="str">
        <f t="array" ref="A732">IFERROR(INDEX(Таблица3[Наименование_Точки_Учета],MATCH(0,COUNTIF(Лист3!$A$1:A731,Таблица3[Наименование_Точки_Учета]),0)),"")</f>
        <v/>
      </c>
      <c r="C732" s="16" t="str">
        <f t="array" ref="C732">IFERROR(INDEX(Таблица3[Серийный_№],SMALL(IF($B$2=Таблица3[Наименование_Точки_Учета],ROW(Таблица3[Серийный_№])-1,""),ROW()-1)),"")</f>
        <v/>
      </c>
    </row>
    <row r="733" spans="1:3" x14ac:dyDescent="0.2">
      <c r="A733" s="15" t="str">
        <f t="array" ref="A733">IFERROR(INDEX(Таблица3[Наименование_Точки_Учета],MATCH(0,COUNTIF(Лист3!$A$1:A732,Таблица3[Наименование_Точки_Учета]),0)),"")</f>
        <v/>
      </c>
      <c r="C733" s="16" t="str">
        <f t="array" ref="C733">IFERROR(INDEX(Таблица3[Серийный_№],SMALL(IF($B$2=Таблица3[Наименование_Точки_Учета],ROW(Таблица3[Серийный_№])-1,""),ROW()-1)),"")</f>
        <v/>
      </c>
    </row>
    <row r="734" spans="1:3" x14ac:dyDescent="0.2">
      <c r="A734" s="15" t="str">
        <f t="array" ref="A734">IFERROR(INDEX(Таблица3[Наименование_Точки_Учета],MATCH(0,COUNTIF(Лист3!$A$1:A733,Таблица3[Наименование_Точки_Учета]),0)),"")</f>
        <v/>
      </c>
      <c r="C734" s="16" t="str">
        <f t="array" ref="C734">IFERROR(INDEX(Таблица3[Серийный_№],SMALL(IF($B$2=Таблица3[Наименование_Точки_Учета],ROW(Таблица3[Серийный_№])-1,""),ROW()-1)),"")</f>
        <v/>
      </c>
    </row>
    <row r="735" spans="1:3" x14ac:dyDescent="0.2">
      <c r="A735" s="15" t="str">
        <f t="array" ref="A735">IFERROR(INDEX(Таблица3[Наименование_Точки_Учета],MATCH(0,COUNTIF(Лист3!$A$1:A734,Таблица3[Наименование_Точки_Учета]),0)),"")</f>
        <v/>
      </c>
      <c r="C735" s="16" t="str">
        <f t="array" ref="C735">IFERROR(INDEX(Таблица3[Серийный_№],SMALL(IF($B$2=Таблица3[Наименование_Точки_Учета],ROW(Таблица3[Серийный_№])-1,""),ROW()-1)),"")</f>
        <v/>
      </c>
    </row>
    <row r="736" spans="1:3" x14ac:dyDescent="0.2">
      <c r="A736" s="15" t="str">
        <f t="array" ref="A736">IFERROR(INDEX(Таблица3[Наименование_Точки_Учета],MATCH(0,COUNTIF(Лист3!$A$1:A735,Таблица3[Наименование_Точки_Учета]),0)),"")</f>
        <v/>
      </c>
      <c r="C736" s="16" t="str">
        <f t="array" ref="C736">IFERROR(INDEX(Таблица3[Серийный_№],SMALL(IF($B$2=Таблица3[Наименование_Точки_Учета],ROW(Таблица3[Серийный_№])-1,""),ROW()-1)),"")</f>
        <v/>
      </c>
    </row>
    <row r="737" spans="1:3" x14ac:dyDescent="0.2">
      <c r="A737" s="15" t="str">
        <f t="array" ref="A737">IFERROR(INDEX(Таблица3[Наименование_Точки_Учета],MATCH(0,COUNTIF(Лист3!$A$1:A736,Таблица3[Наименование_Точки_Учета]),0)),"")</f>
        <v/>
      </c>
      <c r="C737" s="16" t="str">
        <f t="array" ref="C737">IFERROR(INDEX(Таблица3[Серийный_№],SMALL(IF($B$2=Таблица3[Наименование_Точки_Учета],ROW(Таблица3[Серийный_№])-1,""),ROW()-1)),"")</f>
        <v/>
      </c>
    </row>
    <row r="738" spans="1:3" x14ac:dyDescent="0.2">
      <c r="A738" s="15" t="str">
        <f t="array" ref="A738">IFERROR(INDEX(Таблица3[Наименование_Точки_Учета],MATCH(0,COUNTIF(Лист3!$A$1:A737,Таблица3[Наименование_Точки_Учета]),0)),"")</f>
        <v/>
      </c>
      <c r="C738" s="16" t="str">
        <f t="array" ref="C738">IFERROR(INDEX(Таблица3[Серийный_№],SMALL(IF($B$2=Таблица3[Наименование_Точки_Учета],ROW(Таблица3[Серийный_№])-1,""),ROW()-1)),"")</f>
        <v/>
      </c>
    </row>
    <row r="739" spans="1:3" x14ac:dyDescent="0.2">
      <c r="A739" s="15" t="str">
        <f t="array" ref="A739">IFERROR(INDEX(Таблица3[Наименование_Точки_Учета],MATCH(0,COUNTIF(Лист3!$A$1:A738,Таблица3[Наименование_Точки_Учета]),0)),"")</f>
        <v/>
      </c>
      <c r="C739" s="16" t="str">
        <f t="array" ref="C739">IFERROR(INDEX(Таблица3[Серийный_№],SMALL(IF($B$2=Таблица3[Наименование_Точки_Учета],ROW(Таблица3[Серийный_№])-1,""),ROW()-1)),"")</f>
        <v/>
      </c>
    </row>
    <row r="740" spans="1:3" x14ac:dyDescent="0.2">
      <c r="A740" s="15" t="str">
        <f t="array" ref="A740">IFERROR(INDEX(Таблица3[Наименование_Точки_Учета],MATCH(0,COUNTIF(Лист3!$A$1:A739,Таблица3[Наименование_Точки_Учета]),0)),"")</f>
        <v/>
      </c>
      <c r="C740" s="16" t="str">
        <f t="array" ref="C740">IFERROR(INDEX(Таблица3[Серийный_№],SMALL(IF($B$2=Таблица3[Наименование_Точки_Учета],ROW(Таблица3[Серийный_№])-1,""),ROW()-1)),"")</f>
        <v/>
      </c>
    </row>
    <row r="741" spans="1:3" x14ac:dyDescent="0.2">
      <c r="A741" s="15" t="str">
        <f t="array" ref="A741">IFERROR(INDEX(Таблица3[Наименование_Точки_Учета],MATCH(0,COUNTIF(Лист3!$A$1:A740,Таблица3[Наименование_Точки_Учета]),0)),"")</f>
        <v/>
      </c>
      <c r="C741" s="16" t="str">
        <f t="array" ref="C741">IFERROR(INDEX(Таблица3[Серийный_№],SMALL(IF($B$2=Таблица3[Наименование_Точки_Учета],ROW(Таблица3[Серийный_№])-1,""),ROW()-1)),"")</f>
        <v/>
      </c>
    </row>
    <row r="742" spans="1:3" x14ac:dyDescent="0.2">
      <c r="A742" s="15" t="str">
        <f t="array" ref="A742">IFERROR(INDEX(Таблица3[Наименование_Точки_Учета],MATCH(0,COUNTIF(Лист3!$A$1:A741,Таблица3[Наименование_Точки_Учета]),0)),"")</f>
        <v/>
      </c>
      <c r="C742" s="16" t="str">
        <f t="array" ref="C742">IFERROR(INDEX(Таблица3[Серийный_№],SMALL(IF($B$2=Таблица3[Наименование_Точки_Учета],ROW(Таблица3[Серийный_№])-1,""),ROW()-1)),"")</f>
        <v/>
      </c>
    </row>
    <row r="743" spans="1:3" x14ac:dyDescent="0.2">
      <c r="A743" s="15" t="str">
        <f t="array" ref="A743">IFERROR(INDEX(Таблица3[Наименование_Точки_Учета],MATCH(0,COUNTIF(Лист3!$A$1:A742,Таблица3[Наименование_Точки_Учета]),0)),"")</f>
        <v/>
      </c>
      <c r="C743" s="16" t="str">
        <f t="array" ref="C743">IFERROR(INDEX(Таблица3[Серийный_№],SMALL(IF($B$2=Таблица3[Наименование_Точки_Учета],ROW(Таблица3[Серийный_№])-1,""),ROW()-1)),"")</f>
        <v/>
      </c>
    </row>
    <row r="744" spans="1:3" x14ac:dyDescent="0.2">
      <c r="A744" s="15" t="str">
        <f t="array" ref="A744">IFERROR(INDEX(Таблица3[Наименование_Точки_Учета],MATCH(0,COUNTIF(Лист3!$A$1:A743,Таблица3[Наименование_Точки_Учета]),0)),"")</f>
        <v/>
      </c>
      <c r="C744" s="16" t="str">
        <f t="array" ref="C744">IFERROR(INDEX(Таблица3[Серийный_№],SMALL(IF($B$2=Таблица3[Наименование_Точки_Учета],ROW(Таблица3[Серийный_№])-1,""),ROW()-1)),"")</f>
        <v/>
      </c>
    </row>
    <row r="745" spans="1:3" x14ac:dyDescent="0.2">
      <c r="A745" s="15" t="str">
        <f t="array" ref="A745">IFERROR(INDEX(Таблица3[Наименование_Точки_Учета],MATCH(0,COUNTIF(Лист3!$A$1:A744,Таблица3[Наименование_Точки_Учета]),0)),"")</f>
        <v/>
      </c>
      <c r="C745" s="16" t="str">
        <f t="array" ref="C745">IFERROR(INDEX(Таблица3[Серийный_№],SMALL(IF($B$2=Таблица3[Наименование_Точки_Учета],ROW(Таблица3[Серийный_№])-1,""),ROW()-1)),"")</f>
        <v/>
      </c>
    </row>
    <row r="746" spans="1:3" x14ac:dyDescent="0.2">
      <c r="A746" s="15" t="str">
        <f t="array" ref="A746">IFERROR(INDEX(Таблица3[Наименование_Точки_Учета],MATCH(0,COUNTIF(Лист3!$A$1:A745,Таблица3[Наименование_Точки_Учета]),0)),"")</f>
        <v/>
      </c>
      <c r="C746" s="16" t="str">
        <f t="array" ref="C746">IFERROR(INDEX(Таблица3[Серийный_№],SMALL(IF($B$2=Таблица3[Наименование_Точки_Учета],ROW(Таблица3[Серийный_№])-1,""),ROW()-1)),"")</f>
        <v/>
      </c>
    </row>
    <row r="747" spans="1:3" x14ac:dyDescent="0.2">
      <c r="A747" s="15" t="str">
        <f t="array" ref="A747">IFERROR(INDEX(Таблица3[Наименование_Точки_Учета],MATCH(0,COUNTIF(Лист3!$A$1:A746,Таблица3[Наименование_Точки_Учета]),0)),"")</f>
        <v/>
      </c>
      <c r="C747" s="16" t="str">
        <f t="array" ref="C747">IFERROR(INDEX(Таблица3[Серийный_№],SMALL(IF($B$2=Таблица3[Наименование_Точки_Учета],ROW(Таблица3[Серийный_№])-1,""),ROW()-1)),"")</f>
        <v/>
      </c>
    </row>
    <row r="748" spans="1:3" x14ac:dyDescent="0.2">
      <c r="A748" s="15" t="str">
        <f t="array" ref="A748">IFERROR(INDEX(Таблица3[Наименование_Точки_Учета],MATCH(0,COUNTIF(Лист3!$A$1:A747,Таблица3[Наименование_Точки_Учета]),0)),"")</f>
        <v/>
      </c>
      <c r="C748" s="16" t="str">
        <f t="array" ref="C748">IFERROR(INDEX(Таблица3[Серийный_№],SMALL(IF($B$2=Таблица3[Наименование_Точки_Учета],ROW(Таблица3[Серийный_№])-1,""),ROW()-1)),"")</f>
        <v/>
      </c>
    </row>
    <row r="749" spans="1:3" x14ac:dyDescent="0.2">
      <c r="A749" s="15" t="str">
        <f t="array" ref="A749">IFERROR(INDEX(Таблица3[Наименование_Точки_Учета],MATCH(0,COUNTIF(Лист3!$A$1:A748,Таблица3[Наименование_Точки_Учета]),0)),"")</f>
        <v/>
      </c>
      <c r="C749" s="16" t="str">
        <f t="array" ref="C749">IFERROR(INDEX(Таблица3[Серийный_№],SMALL(IF($B$2=Таблица3[Наименование_Точки_Учета],ROW(Таблица3[Серийный_№])-1,""),ROW()-1)),"")</f>
        <v/>
      </c>
    </row>
    <row r="750" spans="1:3" x14ac:dyDescent="0.2">
      <c r="A750" s="15" t="str">
        <f t="array" ref="A750">IFERROR(INDEX(Таблица3[Наименование_Точки_Учета],MATCH(0,COUNTIF(Лист3!$A$1:A749,Таблица3[Наименование_Точки_Учета]),0)),"")</f>
        <v/>
      </c>
      <c r="C750" s="16" t="str">
        <f t="array" ref="C750">IFERROR(INDEX(Таблица3[Серийный_№],SMALL(IF($B$2=Таблица3[Наименование_Точки_Учета],ROW(Таблица3[Серийный_№])-1,""),ROW()-1)),"")</f>
        <v/>
      </c>
    </row>
    <row r="751" spans="1:3" x14ac:dyDescent="0.2">
      <c r="A751" s="15" t="str">
        <f t="array" ref="A751">IFERROR(INDEX(Таблица3[Наименование_Точки_Учета],MATCH(0,COUNTIF(Лист3!$A$1:A750,Таблица3[Наименование_Точки_Учета]),0)),"")</f>
        <v/>
      </c>
      <c r="C751" s="16" t="str">
        <f t="array" ref="C751">IFERROR(INDEX(Таблица3[Серийный_№],SMALL(IF($B$2=Таблица3[Наименование_Точки_Учета],ROW(Таблица3[Серийный_№])-1,""),ROW()-1)),"")</f>
        <v/>
      </c>
    </row>
    <row r="752" spans="1:3" x14ac:dyDescent="0.2">
      <c r="A752" s="15" t="str">
        <f t="array" ref="A752">IFERROR(INDEX(Таблица3[Наименование_Точки_Учета],MATCH(0,COUNTIF(Лист3!$A$1:A751,Таблица3[Наименование_Точки_Учета]),0)),"")</f>
        <v/>
      </c>
      <c r="C752" s="16" t="str">
        <f t="array" ref="C752">IFERROR(INDEX(Таблица3[Серийный_№],SMALL(IF($B$2=Таблица3[Наименование_Точки_Учета],ROW(Таблица3[Серийный_№])-1,""),ROW()-1)),"")</f>
        <v/>
      </c>
    </row>
    <row r="753" spans="1:3" x14ac:dyDescent="0.2">
      <c r="A753" s="15" t="str">
        <f t="array" ref="A753">IFERROR(INDEX(Таблица3[Наименование_Точки_Учета],MATCH(0,COUNTIF(Лист3!$A$1:A752,Таблица3[Наименование_Точки_Учета]),0)),"")</f>
        <v/>
      </c>
      <c r="C753" s="16" t="str">
        <f t="array" ref="C753">IFERROR(INDEX(Таблица3[Серийный_№],SMALL(IF($B$2=Таблица3[Наименование_Точки_Учета],ROW(Таблица3[Серийный_№])-1,""),ROW()-1)),"")</f>
        <v/>
      </c>
    </row>
    <row r="754" spans="1:3" x14ac:dyDescent="0.2">
      <c r="A754" s="15" t="str">
        <f t="array" ref="A754">IFERROR(INDEX(Таблица3[Наименование_Точки_Учета],MATCH(0,COUNTIF(Лист3!$A$1:A753,Таблица3[Наименование_Точки_Учета]),0)),"")</f>
        <v/>
      </c>
      <c r="C754" s="16" t="str">
        <f t="array" ref="C754">IFERROR(INDEX(Таблица3[Серийный_№],SMALL(IF($B$2=Таблица3[Наименование_Точки_Учета],ROW(Таблица3[Серийный_№])-1,""),ROW()-1)),"")</f>
        <v/>
      </c>
    </row>
    <row r="755" spans="1:3" x14ac:dyDescent="0.2">
      <c r="A755" s="15" t="str">
        <f t="array" ref="A755">IFERROR(INDEX(Таблица3[Наименование_Точки_Учета],MATCH(0,COUNTIF(Лист3!$A$1:A754,Таблица3[Наименование_Точки_Учета]),0)),"")</f>
        <v/>
      </c>
      <c r="C755" s="16" t="str">
        <f t="array" ref="C755">IFERROR(INDEX(Таблица3[Серийный_№],SMALL(IF($B$2=Таблица3[Наименование_Точки_Учета],ROW(Таблица3[Серийный_№])-1,""),ROW()-1)),"")</f>
        <v/>
      </c>
    </row>
    <row r="756" spans="1:3" x14ac:dyDescent="0.2">
      <c r="A756" s="15" t="str">
        <f t="array" ref="A756">IFERROR(INDEX(Таблица3[Наименование_Точки_Учета],MATCH(0,COUNTIF(Лист3!$A$1:A755,Таблица3[Наименование_Точки_Учета]),0)),"")</f>
        <v/>
      </c>
      <c r="C756" s="16" t="str">
        <f t="array" ref="C756">IFERROR(INDEX(Таблица3[Серийный_№],SMALL(IF($B$2=Таблица3[Наименование_Точки_Учета],ROW(Таблица3[Серийный_№])-1,""),ROW()-1)),"")</f>
        <v/>
      </c>
    </row>
    <row r="757" spans="1:3" x14ac:dyDescent="0.2">
      <c r="A757" s="15" t="str">
        <f t="array" ref="A757">IFERROR(INDEX(Таблица3[Наименование_Точки_Учета],MATCH(0,COUNTIF(Лист3!$A$1:A756,Таблица3[Наименование_Точки_Учета]),0)),"")</f>
        <v/>
      </c>
      <c r="C757" s="16" t="str">
        <f t="array" ref="C757">IFERROR(INDEX(Таблица3[Серийный_№],SMALL(IF($B$2=Таблица3[Наименование_Точки_Учета],ROW(Таблица3[Серийный_№])-1,""),ROW()-1)),"")</f>
        <v/>
      </c>
    </row>
    <row r="758" spans="1:3" x14ac:dyDescent="0.2">
      <c r="A758" s="15" t="str">
        <f t="array" ref="A758">IFERROR(INDEX(Таблица3[Наименование_Точки_Учета],MATCH(0,COUNTIF(Лист3!$A$1:A757,Таблица3[Наименование_Точки_Учета]),0)),"")</f>
        <v/>
      </c>
      <c r="C758" s="16" t="str">
        <f t="array" ref="C758">IFERROR(INDEX(Таблица3[Серийный_№],SMALL(IF($B$2=Таблица3[Наименование_Точки_Учета],ROW(Таблица3[Серийный_№])-1,""),ROW()-1)),"")</f>
        <v/>
      </c>
    </row>
    <row r="759" spans="1:3" x14ac:dyDescent="0.2">
      <c r="A759" s="15" t="str">
        <f t="array" ref="A759">IFERROR(INDEX(Таблица3[Наименование_Точки_Учета],MATCH(0,COUNTIF(Лист3!$A$1:A758,Таблица3[Наименование_Точки_Учета]),0)),"")</f>
        <v/>
      </c>
      <c r="C759" s="16" t="str">
        <f t="array" ref="C759">IFERROR(INDEX(Таблица3[Серийный_№],SMALL(IF($B$2=Таблица3[Наименование_Точки_Учета],ROW(Таблица3[Серийный_№])-1,""),ROW()-1)),"")</f>
        <v/>
      </c>
    </row>
    <row r="760" spans="1:3" x14ac:dyDescent="0.2">
      <c r="A760" s="15" t="str">
        <f t="array" ref="A760">IFERROR(INDEX(Таблица3[Наименование_Точки_Учета],MATCH(0,COUNTIF(Лист3!$A$1:A759,Таблица3[Наименование_Точки_Учета]),0)),"")</f>
        <v/>
      </c>
      <c r="C760" s="16" t="str">
        <f t="array" ref="C760">IFERROR(INDEX(Таблица3[Серийный_№],SMALL(IF($B$2=Таблица3[Наименование_Точки_Учета],ROW(Таблица3[Серийный_№])-1,""),ROW()-1)),"")</f>
        <v/>
      </c>
    </row>
    <row r="761" spans="1:3" x14ac:dyDescent="0.2">
      <c r="A761" s="15" t="str">
        <f t="array" ref="A761">IFERROR(INDEX(Таблица3[Наименование_Точки_Учета],MATCH(0,COUNTIF(Лист3!$A$1:A760,Таблица3[Наименование_Точки_Учета]),0)),"")</f>
        <v/>
      </c>
      <c r="C761" s="16" t="str">
        <f t="array" ref="C761">IFERROR(INDEX(Таблица3[Серийный_№],SMALL(IF($B$2=Таблица3[Наименование_Точки_Учета],ROW(Таблица3[Серийный_№])-1,""),ROW()-1)),"")</f>
        <v/>
      </c>
    </row>
    <row r="762" spans="1:3" x14ac:dyDescent="0.2">
      <c r="A762" s="15" t="str">
        <f t="array" ref="A762">IFERROR(INDEX(Таблица3[Наименование_Точки_Учета],MATCH(0,COUNTIF(Лист3!$A$1:A761,Таблица3[Наименование_Точки_Учета]),0)),"")</f>
        <v/>
      </c>
      <c r="C762" s="16" t="str">
        <f t="array" ref="C762">IFERROR(INDEX(Таблица3[Серийный_№],SMALL(IF($B$2=Таблица3[Наименование_Точки_Учета],ROW(Таблица3[Серийный_№])-1,""),ROW()-1)),"")</f>
        <v/>
      </c>
    </row>
    <row r="763" spans="1:3" x14ac:dyDescent="0.2">
      <c r="A763" s="15" t="str">
        <f t="array" ref="A763">IFERROR(INDEX(Таблица3[Наименование_Точки_Учета],MATCH(0,COUNTIF(Лист3!$A$1:A762,Таблица3[Наименование_Точки_Учета]),0)),"")</f>
        <v/>
      </c>
      <c r="C763" s="16" t="str">
        <f t="array" ref="C763">IFERROR(INDEX(Таблица3[Серийный_№],SMALL(IF($B$2=Таблица3[Наименование_Точки_Учета],ROW(Таблица3[Серийный_№])-1,""),ROW()-1)),"")</f>
        <v/>
      </c>
    </row>
    <row r="764" spans="1:3" x14ac:dyDescent="0.2">
      <c r="A764" s="15" t="str">
        <f t="array" ref="A764">IFERROR(INDEX(Таблица3[Наименование_Точки_Учета],MATCH(0,COUNTIF(Лист3!$A$1:A763,Таблица3[Наименование_Точки_Учета]),0)),"")</f>
        <v/>
      </c>
      <c r="C764" s="16" t="str">
        <f t="array" ref="C764">IFERROR(INDEX(Таблица3[Серийный_№],SMALL(IF($B$2=Таблица3[Наименование_Точки_Учета],ROW(Таблица3[Серийный_№])-1,""),ROW()-1)),"")</f>
        <v/>
      </c>
    </row>
    <row r="765" spans="1:3" x14ac:dyDescent="0.2">
      <c r="A765" s="15" t="str">
        <f t="array" ref="A765">IFERROR(INDEX(Таблица3[Наименование_Точки_Учета],MATCH(0,COUNTIF(Лист3!$A$1:A764,Таблица3[Наименование_Точки_Учета]),0)),"")</f>
        <v/>
      </c>
      <c r="C765" s="16" t="str">
        <f t="array" ref="C765">IFERROR(INDEX(Таблица3[Серийный_№],SMALL(IF($B$2=Таблица3[Наименование_Точки_Учета],ROW(Таблица3[Серийный_№])-1,""),ROW()-1)),"")</f>
        <v/>
      </c>
    </row>
    <row r="766" spans="1:3" x14ac:dyDescent="0.2">
      <c r="A766" s="15" t="str">
        <f t="array" ref="A766">IFERROR(INDEX(Таблица3[Наименование_Точки_Учета],MATCH(0,COUNTIF(Лист3!$A$1:A765,Таблица3[Наименование_Точки_Учета]),0)),"")</f>
        <v/>
      </c>
      <c r="C766" s="16" t="str">
        <f t="array" ref="C766">IFERROR(INDEX(Таблица3[Серийный_№],SMALL(IF($B$2=Таблица3[Наименование_Точки_Учета],ROW(Таблица3[Серийный_№])-1,""),ROW()-1)),"")</f>
        <v/>
      </c>
    </row>
    <row r="767" spans="1:3" x14ac:dyDescent="0.2">
      <c r="A767" s="15" t="str">
        <f t="array" ref="A767">IFERROR(INDEX(Таблица3[Наименование_Точки_Учета],MATCH(0,COUNTIF(Лист3!$A$1:A766,Таблица3[Наименование_Точки_Учета]),0)),"")</f>
        <v/>
      </c>
      <c r="C767" s="16" t="str">
        <f t="array" ref="C767">IFERROR(INDEX(Таблица3[Серийный_№],SMALL(IF($B$2=Таблица3[Наименование_Точки_Учета],ROW(Таблица3[Серийный_№])-1,""),ROW()-1)),"")</f>
        <v/>
      </c>
    </row>
    <row r="768" spans="1:3" x14ac:dyDescent="0.2">
      <c r="A768" s="15" t="str">
        <f t="array" ref="A768">IFERROR(INDEX(Таблица3[Наименование_Точки_Учета],MATCH(0,COUNTIF(Лист3!$A$1:A767,Таблица3[Наименование_Точки_Учета]),0)),"")</f>
        <v/>
      </c>
      <c r="C768" s="16" t="str">
        <f t="array" ref="C768">IFERROR(INDEX(Таблица3[Серийный_№],SMALL(IF($B$2=Таблица3[Наименование_Точки_Учета],ROW(Таблица3[Серийный_№])-1,""),ROW()-1)),"")</f>
        <v/>
      </c>
    </row>
    <row r="769" spans="1:3" x14ac:dyDescent="0.2">
      <c r="A769" s="15" t="str">
        <f t="array" ref="A769">IFERROR(INDEX(Таблица3[Наименование_Точки_Учета],MATCH(0,COUNTIF(Лист3!$A$1:A768,Таблица3[Наименование_Точки_Учета]),0)),"")</f>
        <v/>
      </c>
      <c r="C769" s="16" t="str">
        <f t="array" ref="C769">IFERROR(INDEX(Таблица3[Серийный_№],SMALL(IF($B$2=Таблица3[Наименование_Точки_Учета],ROW(Таблица3[Серийный_№])-1,""),ROW()-1)),"")</f>
        <v/>
      </c>
    </row>
    <row r="770" spans="1:3" x14ac:dyDescent="0.2">
      <c r="A770" s="15" t="str">
        <f t="array" ref="A770">IFERROR(INDEX(Таблица3[Наименование_Точки_Учета],MATCH(0,COUNTIF(Лист3!$A$1:A769,Таблица3[Наименование_Точки_Учета]),0)),"")</f>
        <v/>
      </c>
      <c r="C770" s="16" t="str">
        <f t="array" ref="C770">IFERROR(INDEX(Таблица3[Серийный_№],SMALL(IF($B$2=Таблица3[Наименование_Точки_Учета],ROW(Таблица3[Серийный_№])-1,""),ROW()-1)),"")</f>
        <v/>
      </c>
    </row>
    <row r="771" spans="1:3" x14ac:dyDescent="0.2">
      <c r="A771" s="15" t="str">
        <f t="array" ref="A771">IFERROR(INDEX(Таблица3[Наименование_Точки_Учета],MATCH(0,COUNTIF(Лист3!$A$1:A770,Таблица3[Наименование_Точки_Учета]),0)),"")</f>
        <v/>
      </c>
      <c r="C771" s="16" t="str">
        <f t="array" ref="C771">IFERROR(INDEX(Таблица3[Серийный_№],SMALL(IF($B$2=Таблица3[Наименование_Точки_Учета],ROW(Таблица3[Серийный_№])-1,""),ROW()-1)),"")</f>
        <v/>
      </c>
    </row>
    <row r="772" spans="1:3" x14ac:dyDescent="0.2">
      <c r="A772" s="15" t="str">
        <f t="array" ref="A772">IFERROR(INDEX(Таблица3[Наименование_Точки_Учета],MATCH(0,COUNTIF(Лист3!$A$1:A771,Таблица3[Наименование_Точки_Учета]),0)),"")</f>
        <v/>
      </c>
      <c r="C772" s="16" t="str">
        <f t="array" ref="C772">IFERROR(INDEX(Таблица3[Серийный_№],SMALL(IF($B$2=Таблица3[Наименование_Точки_Учета],ROW(Таблица3[Серийный_№])-1,""),ROW()-1)),"")</f>
        <v/>
      </c>
    </row>
    <row r="773" spans="1:3" x14ac:dyDescent="0.2">
      <c r="A773" s="15" t="str">
        <f t="array" ref="A773">IFERROR(INDEX(Таблица3[Наименование_Точки_Учета],MATCH(0,COUNTIF(Лист3!$A$1:A772,Таблица3[Наименование_Точки_Учета]),0)),"")</f>
        <v/>
      </c>
      <c r="C773" s="16" t="str">
        <f t="array" ref="C773">IFERROR(INDEX(Таблица3[Серийный_№],SMALL(IF($B$2=Таблица3[Наименование_Точки_Учета],ROW(Таблица3[Серийный_№])-1,""),ROW()-1)),"")</f>
        <v/>
      </c>
    </row>
    <row r="774" spans="1:3" x14ac:dyDescent="0.2">
      <c r="A774" s="15" t="str">
        <f t="array" ref="A774">IFERROR(INDEX(Таблица3[Наименование_Точки_Учета],MATCH(0,COUNTIF(Лист3!$A$1:A773,Таблица3[Наименование_Точки_Учета]),0)),"")</f>
        <v/>
      </c>
      <c r="C774" s="16" t="str">
        <f t="array" ref="C774">IFERROR(INDEX(Таблица3[Серийный_№],SMALL(IF($B$2=Таблица3[Наименование_Точки_Учета],ROW(Таблица3[Серийный_№])-1,""),ROW()-1)),"")</f>
        <v/>
      </c>
    </row>
    <row r="775" spans="1:3" x14ac:dyDescent="0.2">
      <c r="A775" s="15" t="str">
        <f t="array" ref="A775">IFERROR(INDEX(Таблица3[Наименование_Точки_Учета],MATCH(0,COUNTIF(Лист3!$A$1:A774,Таблица3[Наименование_Точки_Учета]),0)),"")</f>
        <v/>
      </c>
      <c r="C775" s="16" t="str">
        <f t="array" ref="C775">IFERROR(INDEX(Таблица3[Серийный_№],SMALL(IF($B$2=Таблица3[Наименование_Точки_Учета],ROW(Таблица3[Серийный_№])-1,""),ROW()-1)),"")</f>
        <v/>
      </c>
    </row>
    <row r="776" spans="1:3" x14ac:dyDescent="0.2">
      <c r="A776" s="15" t="str">
        <f t="array" ref="A776">IFERROR(INDEX(Таблица3[Наименование_Точки_Учета],MATCH(0,COUNTIF(Лист3!$A$1:A775,Таблица3[Наименование_Точки_Учета]),0)),"")</f>
        <v/>
      </c>
      <c r="C776" s="16" t="str">
        <f t="array" ref="C776">IFERROR(INDEX(Таблица3[Серийный_№],SMALL(IF($B$2=Таблица3[Наименование_Точки_Учета],ROW(Таблица3[Серийный_№])-1,""),ROW()-1)),"")</f>
        <v/>
      </c>
    </row>
    <row r="777" spans="1:3" x14ac:dyDescent="0.2">
      <c r="A777" s="15" t="str">
        <f t="array" ref="A777">IFERROR(INDEX(Таблица3[Наименование_Точки_Учета],MATCH(0,COUNTIF(Лист3!$A$1:A776,Таблица3[Наименование_Точки_Учета]),0)),"")</f>
        <v/>
      </c>
      <c r="C777" s="16" t="str">
        <f t="array" ref="C777">IFERROR(INDEX(Таблица3[Серийный_№],SMALL(IF($B$2=Таблица3[Наименование_Точки_Учета],ROW(Таблица3[Серийный_№])-1,""),ROW()-1)),"")</f>
        <v/>
      </c>
    </row>
    <row r="778" spans="1:3" x14ac:dyDescent="0.2">
      <c r="A778" s="15" t="str">
        <f t="array" ref="A778">IFERROR(INDEX(Таблица3[Наименование_Точки_Учета],MATCH(0,COUNTIF(Лист3!$A$1:A777,Таблица3[Наименование_Точки_Учета]),0)),"")</f>
        <v/>
      </c>
      <c r="C778" s="16" t="str">
        <f t="array" ref="C778">IFERROR(INDEX(Таблица3[Серийный_№],SMALL(IF($B$2=Таблица3[Наименование_Точки_Учета],ROW(Таблица3[Серийный_№])-1,""),ROW()-1)),"")</f>
        <v/>
      </c>
    </row>
    <row r="779" spans="1:3" x14ac:dyDescent="0.2">
      <c r="A779" s="15" t="str">
        <f t="array" ref="A779">IFERROR(INDEX(Таблица3[Наименование_Точки_Учета],MATCH(0,COUNTIF(Лист3!$A$1:A778,Таблица3[Наименование_Точки_Учета]),0)),"")</f>
        <v/>
      </c>
      <c r="C779" s="16" t="str">
        <f t="array" ref="C779">IFERROR(INDEX(Таблица3[Серийный_№],SMALL(IF($B$2=Таблица3[Наименование_Точки_Учета],ROW(Таблица3[Серийный_№])-1,""),ROW()-1)),"")</f>
        <v/>
      </c>
    </row>
    <row r="780" spans="1:3" x14ac:dyDescent="0.2">
      <c r="A780" s="15" t="str">
        <f t="array" ref="A780">IFERROR(INDEX(Таблица3[Наименование_Точки_Учета],MATCH(0,COUNTIF(Лист3!$A$1:A779,Таблица3[Наименование_Точки_Учета]),0)),"")</f>
        <v/>
      </c>
      <c r="C780" s="16" t="str">
        <f t="array" ref="C780">IFERROR(INDEX(Таблица3[Серийный_№],SMALL(IF($B$2=Таблица3[Наименование_Точки_Учета],ROW(Таблица3[Серийный_№])-1,""),ROW()-1)),"")</f>
        <v/>
      </c>
    </row>
    <row r="781" spans="1:3" x14ac:dyDescent="0.2">
      <c r="A781" s="15" t="str">
        <f t="array" ref="A781">IFERROR(INDEX(Таблица3[Наименование_Точки_Учета],MATCH(0,COUNTIF(Лист3!$A$1:A780,Таблица3[Наименование_Точки_Учета]),0)),"")</f>
        <v/>
      </c>
      <c r="C781" s="16" t="str">
        <f t="array" ref="C781">IFERROR(INDEX(Таблица3[Серийный_№],SMALL(IF($B$2=Таблица3[Наименование_Точки_Учета],ROW(Таблица3[Серийный_№])-1,""),ROW()-1)),"")</f>
        <v/>
      </c>
    </row>
    <row r="782" spans="1:3" x14ac:dyDescent="0.2">
      <c r="A782" s="15" t="str">
        <f t="array" ref="A782">IFERROR(INDEX(Таблица3[Наименование_Точки_Учета],MATCH(0,COUNTIF(Лист3!$A$1:A781,Таблица3[Наименование_Точки_Учета]),0)),"")</f>
        <v/>
      </c>
      <c r="C782" s="16" t="str">
        <f t="array" ref="C782">IFERROR(INDEX(Таблица3[Серийный_№],SMALL(IF($B$2=Таблица3[Наименование_Точки_Учета],ROW(Таблица3[Серийный_№])-1,""),ROW()-1)),"")</f>
        <v/>
      </c>
    </row>
    <row r="783" spans="1:3" x14ac:dyDescent="0.2">
      <c r="A783" s="15" t="str">
        <f t="array" ref="A783">IFERROR(INDEX(Таблица3[Наименование_Точки_Учета],MATCH(0,COUNTIF(Лист3!$A$1:A782,Таблица3[Наименование_Точки_Учета]),0)),"")</f>
        <v/>
      </c>
      <c r="C783" s="16" t="str">
        <f t="array" ref="C783">IFERROR(INDEX(Таблица3[Серийный_№],SMALL(IF($B$2=Таблица3[Наименование_Точки_Учета],ROW(Таблица3[Серийный_№])-1,""),ROW()-1)),"")</f>
        <v/>
      </c>
    </row>
    <row r="784" spans="1:3" x14ac:dyDescent="0.2">
      <c r="A784" s="15" t="str">
        <f t="array" ref="A784">IFERROR(INDEX(Таблица3[Наименование_Точки_Учета],MATCH(0,COUNTIF(Лист3!$A$1:A783,Таблица3[Наименование_Точки_Учета]),0)),"")</f>
        <v/>
      </c>
      <c r="C784" s="16" t="str">
        <f t="array" ref="C784">IFERROR(INDEX(Таблица3[Серийный_№],SMALL(IF($B$2=Таблица3[Наименование_Точки_Учета],ROW(Таблица3[Серийный_№])-1,""),ROW()-1)),"")</f>
        <v/>
      </c>
    </row>
    <row r="785" spans="1:3" x14ac:dyDescent="0.2">
      <c r="A785" s="15" t="str">
        <f t="array" ref="A785">IFERROR(INDEX(Таблица3[Наименование_Точки_Учета],MATCH(0,COUNTIF(Лист3!$A$1:A784,Таблица3[Наименование_Точки_Учета]),0)),"")</f>
        <v/>
      </c>
      <c r="C785" s="16" t="str">
        <f t="array" ref="C785">IFERROR(INDEX(Таблица3[Серийный_№],SMALL(IF($B$2=Таблица3[Наименование_Точки_Учета],ROW(Таблица3[Серийный_№])-1,""),ROW()-1)),"")</f>
        <v/>
      </c>
    </row>
    <row r="786" spans="1:3" x14ac:dyDescent="0.2">
      <c r="A786" s="15" t="str">
        <f t="array" ref="A786">IFERROR(INDEX(Таблица3[Наименование_Точки_Учета],MATCH(0,COUNTIF(Лист3!$A$1:A785,Таблица3[Наименование_Точки_Учета]),0)),"")</f>
        <v/>
      </c>
      <c r="C786" s="16" t="str">
        <f t="array" ref="C786">IFERROR(INDEX(Таблица3[Серийный_№],SMALL(IF($B$2=Таблица3[Наименование_Точки_Учета],ROW(Таблица3[Серийный_№])-1,""),ROW()-1)),"")</f>
        <v/>
      </c>
    </row>
    <row r="787" spans="1:3" x14ac:dyDescent="0.2">
      <c r="A787" s="15" t="str">
        <f t="array" ref="A787">IFERROR(INDEX(Таблица3[Наименование_Точки_Учета],MATCH(0,COUNTIF(Лист3!$A$1:A786,Таблица3[Наименование_Точки_Учета]),0)),"")</f>
        <v/>
      </c>
      <c r="C787" s="16" t="str">
        <f t="array" ref="C787">IFERROR(INDEX(Таблица3[Серийный_№],SMALL(IF($B$2=Таблица3[Наименование_Точки_Учета],ROW(Таблица3[Серийный_№])-1,""),ROW()-1)),"")</f>
        <v/>
      </c>
    </row>
    <row r="788" spans="1:3" x14ac:dyDescent="0.2">
      <c r="A788" s="15" t="str">
        <f t="array" ref="A788">IFERROR(INDEX(Таблица3[Наименование_Точки_Учета],MATCH(0,COUNTIF(Лист3!$A$1:A787,Таблица3[Наименование_Точки_Учета]),0)),"")</f>
        <v/>
      </c>
      <c r="C788" s="16" t="str">
        <f t="array" ref="C788">IFERROR(INDEX(Таблица3[Серийный_№],SMALL(IF($B$2=Таблица3[Наименование_Точки_Учета],ROW(Таблица3[Серийный_№])-1,""),ROW()-1)),"")</f>
        <v/>
      </c>
    </row>
    <row r="789" spans="1:3" x14ac:dyDescent="0.2">
      <c r="A789" s="15" t="str">
        <f t="array" ref="A789">IFERROR(INDEX(Таблица3[Наименование_Точки_Учета],MATCH(0,COUNTIF(Лист3!$A$1:A788,Таблица3[Наименование_Точки_Учета]),0)),"")</f>
        <v/>
      </c>
      <c r="C789" s="16" t="str">
        <f t="array" ref="C789">IFERROR(INDEX(Таблица3[Серийный_№],SMALL(IF($B$2=Таблица3[Наименование_Точки_Учета],ROW(Таблица3[Серийный_№])-1,""),ROW()-1)),"")</f>
        <v/>
      </c>
    </row>
    <row r="790" spans="1:3" x14ac:dyDescent="0.2">
      <c r="A790" s="15" t="str">
        <f t="array" ref="A790">IFERROR(INDEX(Таблица3[Наименование_Точки_Учета],MATCH(0,COUNTIF(Лист3!$A$1:A789,Таблица3[Наименование_Точки_Учета]),0)),"")</f>
        <v/>
      </c>
      <c r="C790" s="16" t="str">
        <f t="array" ref="C790">IFERROR(INDEX(Таблица3[Серийный_№],SMALL(IF($B$2=Таблица3[Наименование_Точки_Учета],ROW(Таблица3[Серийный_№])-1,""),ROW()-1)),"")</f>
        <v/>
      </c>
    </row>
    <row r="791" spans="1:3" x14ac:dyDescent="0.2">
      <c r="A791" s="15" t="str">
        <f t="array" ref="A791">IFERROR(INDEX(Таблица3[Наименование_Точки_Учета],MATCH(0,COUNTIF(Лист3!$A$1:A790,Таблица3[Наименование_Точки_Учета]),0)),"")</f>
        <v/>
      </c>
      <c r="C791" s="16" t="str">
        <f t="array" ref="C791">IFERROR(INDEX(Таблица3[Серийный_№],SMALL(IF($B$2=Таблица3[Наименование_Точки_Учета],ROW(Таблица3[Серийный_№])-1,""),ROW()-1)),"")</f>
        <v/>
      </c>
    </row>
    <row r="792" spans="1:3" x14ac:dyDescent="0.2">
      <c r="A792" s="15" t="str">
        <f t="array" ref="A792">IFERROR(INDEX(Таблица3[Наименование_Точки_Учета],MATCH(0,COUNTIF(Лист3!$A$1:A791,Таблица3[Наименование_Точки_Учета]),0)),"")</f>
        <v/>
      </c>
      <c r="C792" s="16" t="str">
        <f t="array" ref="C792">IFERROR(INDEX(Таблица3[Серийный_№],SMALL(IF($B$2=Таблица3[Наименование_Точки_Учета],ROW(Таблица3[Серийный_№])-1,""),ROW()-1)),"")</f>
        <v/>
      </c>
    </row>
    <row r="793" spans="1:3" x14ac:dyDescent="0.2">
      <c r="A793" s="15" t="str">
        <f t="array" ref="A793">IFERROR(INDEX(Таблица3[Наименование_Точки_Учета],MATCH(0,COUNTIF(Лист3!$A$1:A792,Таблица3[Наименование_Точки_Учета]),0)),"")</f>
        <v/>
      </c>
      <c r="C793" s="16" t="str">
        <f t="array" ref="C793">IFERROR(INDEX(Таблица3[Серийный_№],SMALL(IF($B$2=Таблица3[Наименование_Точки_Учета],ROW(Таблица3[Серийный_№])-1,""),ROW()-1)),"")</f>
        <v/>
      </c>
    </row>
    <row r="794" spans="1:3" x14ac:dyDescent="0.2">
      <c r="A794" s="15" t="str">
        <f t="array" ref="A794">IFERROR(INDEX(Таблица3[Наименование_Точки_Учета],MATCH(0,COUNTIF(Лист3!$A$1:A793,Таблица3[Наименование_Точки_Учета]),0)),"")</f>
        <v/>
      </c>
      <c r="C794" s="16" t="str">
        <f t="array" ref="C794">IFERROR(INDEX(Таблица3[Серийный_№],SMALL(IF($B$2=Таблица3[Наименование_Точки_Учета],ROW(Таблица3[Серийный_№])-1,""),ROW()-1)),"")</f>
        <v/>
      </c>
    </row>
    <row r="795" spans="1:3" x14ac:dyDescent="0.2">
      <c r="A795" s="15" t="str">
        <f t="array" ref="A795">IFERROR(INDEX(Таблица3[Наименование_Точки_Учета],MATCH(0,COUNTIF(Лист3!$A$1:A794,Таблица3[Наименование_Точки_Учета]),0)),"")</f>
        <v/>
      </c>
      <c r="C795" s="16" t="str">
        <f t="array" ref="C795">IFERROR(INDEX(Таблица3[Серийный_№],SMALL(IF($B$2=Таблица3[Наименование_Точки_Учета],ROW(Таблица3[Серийный_№])-1,""),ROW()-1)),"")</f>
        <v/>
      </c>
    </row>
    <row r="796" spans="1:3" x14ac:dyDescent="0.2">
      <c r="A796" s="15" t="str">
        <f t="array" ref="A796">IFERROR(INDEX(Таблица3[Наименование_Точки_Учета],MATCH(0,COUNTIF(Лист3!$A$1:A795,Таблица3[Наименование_Точки_Учета]),0)),"")</f>
        <v/>
      </c>
      <c r="C796" s="16" t="str">
        <f t="array" ref="C796">IFERROR(INDEX(Таблица3[Серийный_№],SMALL(IF($B$2=Таблица3[Наименование_Точки_Учета],ROW(Таблица3[Серийный_№])-1,""),ROW()-1)),"")</f>
        <v/>
      </c>
    </row>
    <row r="797" spans="1:3" x14ac:dyDescent="0.2">
      <c r="A797" s="15" t="str">
        <f t="array" ref="A797">IFERROR(INDEX(Таблица3[Наименование_Точки_Учета],MATCH(0,COUNTIF(Лист3!$A$1:A796,Таблица3[Наименование_Точки_Учета]),0)),"")</f>
        <v/>
      </c>
      <c r="C797" s="16" t="str">
        <f t="array" ref="C797">IFERROR(INDEX(Таблица3[Серийный_№],SMALL(IF($B$2=Таблица3[Наименование_Точки_Учета],ROW(Таблица3[Серийный_№])-1,""),ROW()-1)),"")</f>
        <v/>
      </c>
    </row>
    <row r="798" spans="1:3" x14ac:dyDescent="0.2">
      <c r="A798" s="15" t="str">
        <f t="array" ref="A798">IFERROR(INDEX(Таблица3[Наименование_Точки_Учета],MATCH(0,COUNTIF(Лист3!$A$1:A797,Таблица3[Наименование_Точки_Учета]),0)),"")</f>
        <v/>
      </c>
      <c r="C798" s="16" t="str">
        <f t="array" ref="C798">IFERROR(INDEX(Таблица3[Серийный_№],SMALL(IF($B$2=Таблица3[Наименование_Точки_Учета],ROW(Таблица3[Серийный_№])-1,""),ROW()-1)),"")</f>
        <v/>
      </c>
    </row>
    <row r="799" spans="1:3" x14ac:dyDescent="0.2">
      <c r="A799" s="15" t="str">
        <f t="array" ref="A799">IFERROR(INDEX(Таблица3[Наименование_Точки_Учета],MATCH(0,COUNTIF(Лист3!$A$1:A798,Таблица3[Наименование_Точки_Учета]),0)),"")</f>
        <v/>
      </c>
      <c r="C799" s="16" t="str">
        <f t="array" ref="C799">IFERROR(INDEX(Таблица3[Серийный_№],SMALL(IF($B$2=Таблица3[Наименование_Точки_Учета],ROW(Таблица3[Серийный_№])-1,""),ROW()-1)),"")</f>
        <v/>
      </c>
    </row>
    <row r="800" spans="1:3" x14ac:dyDescent="0.2">
      <c r="A800" s="15" t="str">
        <f t="array" ref="A800">IFERROR(INDEX(Таблица3[Наименование_Точки_Учета],MATCH(0,COUNTIF(Лист3!$A$1:A799,Таблица3[Наименование_Точки_Учета]),0)),"")</f>
        <v/>
      </c>
      <c r="C800" s="16" t="str">
        <f t="array" ref="C800">IFERROR(INDEX(Таблица3[Серийный_№],SMALL(IF($B$2=Таблица3[Наименование_Точки_Учета],ROW(Таблица3[Серийный_№])-1,""),ROW()-1)),"")</f>
        <v/>
      </c>
    </row>
    <row r="801" spans="1:3" x14ac:dyDescent="0.2">
      <c r="A801" s="15" t="str">
        <f t="array" ref="A801">IFERROR(INDEX(Таблица3[Наименование_Точки_Учета],MATCH(0,COUNTIF(Лист3!$A$1:A800,Таблица3[Наименование_Точки_Учета]),0)),"")</f>
        <v/>
      </c>
      <c r="C801" s="16" t="str">
        <f t="array" ref="C801">IFERROR(INDEX(Таблица3[Серийный_№],SMALL(IF($B$2=Таблица3[Наименование_Точки_Учета],ROW(Таблица3[Серийный_№])-1,""),ROW()-1)),"")</f>
        <v/>
      </c>
    </row>
    <row r="802" spans="1:3" x14ac:dyDescent="0.2">
      <c r="A802" s="15" t="str">
        <f t="array" ref="A802">IFERROR(INDEX(Таблица3[Наименование_Точки_Учета],MATCH(0,COUNTIF(Лист3!$A$1:A801,Таблица3[Наименование_Точки_Учета]),0)),"")</f>
        <v/>
      </c>
      <c r="C802" s="16" t="str">
        <f t="array" ref="C802">IFERROR(INDEX(Таблица3[Серийный_№],SMALL(IF($B$2=Таблица3[Наименование_Точки_Учета],ROW(Таблица3[Серийный_№])-1,""),ROW()-1)),"")</f>
        <v/>
      </c>
    </row>
    <row r="803" spans="1:3" x14ac:dyDescent="0.2">
      <c r="A803" s="15" t="str">
        <f t="array" ref="A803">IFERROR(INDEX(Таблица3[Наименование_Точки_Учета],MATCH(0,COUNTIF(Лист3!$A$1:A802,Таблица3[Наименование_Точки_Учета]),0)),"")</f>
        <v/>
      </c>
      <c r="C803" s="16" t="str">
        <f t="array" ref="C803">IFERROR(INDEX(Таблица3[Серийный_№],SMALL(IF($B$2=Таблица3[Наименование_Точки_Учета],ROW(Таблица3[Серийный_№])-1,""),ROW()-1)),"")</f>
        <v/>
      </c>
    </row>
    <row r="804" spans="1:3" x14ac:dyDescent="0.2">
      <c r="A804" s="15" t="str">
        <f t="array" ref="A804">IFERROR(INDEX(Таблица3[Наименование_Точки_Учета],MATCH(0,COUNTIF(Лист3!$A$1:A803,Таблица3[Наименование_Точки_Учета]),0)),"")</f>
        <v/>
      </c>
      <c r="C804" s="16" t="str">
        <f t="array" ref="C804">IFERROR(INDEX(Таблица3[Серийный_№],SMALL(IF($B$2=Таблица3[Наименование_Точки_Учета],ROW(Таблица3[Серийный_№])-1,""),ROW()-1)),"")</f>
        <v/>
      </c>
    </row>
    <row r="805" spans="1:3" x14ac:dyDescent="0.2">
      <c r="A805" s="15" t="str">
        <f t="array" ref="A805">IFERROR(INDEX(Таблица3[Наименование_Точки_Учета],MATCH(0,COUNTIF(Лист3!$A$1:A804,Таблица3[Наименование_Точки_Учета]),0)),"")</f>
        <v/>
      </c>
      <c r="C805" s="16" t="str">
        <f t="array" ref="C805">IFERROR(INDEX(Таблица3[Серийный_№],SMALL(IF($B$2=Таблица3[Наименование_Точки_Учета],ROW(Таблица3[Серийный_№])-1,""),ROW()-1)),"")</f>
        <v/>
      </c>
    </row>
    <row r="806" spans="1:3" x14ac:dyDescent="0.2">
      <c r="A806" s="15" t="str">
        <f t="array" ref="A806">IFERROR(INDEX(Таблица3[Наименование_Точки_Учета],MATCH(0,COUNTIF(Лист3!$A$1:A805,Таблица3[Наименование_Точки_Учета]),0)),"")</f>
        <v/>
      </c>
      <c r="C806" s="16" t="str">
        <f t="array" ref="C806">IFERROR(INDEX(Таблица3[Серийный_№],SMALL(IF($B$2=Таблица3[Наименование_Точки_Учета],ROW(Таблица3[Серийный_№])-1,""),ROW()-1)),"")</f>
        <v/>
      </c>
    </row>
    <row r="807" spans="1:3" x14ac:dyDescent="0.2">
      <c r="A807" s="15" t="str">
        <f t="array" ref="A807">IFERROR(INDEX(Таблица3[Наименование_Точки_Учета],MATCH(0,COUNTIF(Лист3!$A$1:A806,Таблица3[Наименование_Точки_Учета]),0)),"")</f>
        <v/>
      </c>
      <c r="C807" s="16" t="str">
        <f t="array" ref="C807">IFERROR(INDEX(Таблица3[Серийный_№],SMALL(IF($B$2=Таблица3[Наименование_Точки_Учета],ROW(Таблица3[Серийный_№])-1,""),ROW()-1)),"")</f>
        <v/>
      </c>
    </row>
    <row r="808" spans="1:3" x14ac:dyDescent="0.2">
      <c r="A808" s="15" t="str">
        <f t="array" ref="A808">IFERROR(INDEX(Таблица3[Наименование_Точки_Учета],MATCH(0,COUNTIF(Лист3!$A$1:A807,Таблица3[Наименование_Точки_Учета]),0)),"")</f>
        <v/>
      </c>
      <c r="C808" s="16" t="str">
        <f t="array" ref="C808">IFERROR(INDEX(Таблица3[Серийный_№],SMALL(IF($B$2=Таблица3[Наименование_Точки_Учета],ROW(Таблица3[Серийный_№])-1,""),ROW()-1)),"")</f>
        <v/>
      </c>
    </row>
    <row r="809" spans="1:3" x14ac:dyDescent="0.2">
      <c r="A809" s="15" t="str">
        <f t="array" ref="A809">IFERROR(INDEX(Таблица3[Наименование_Точки_Учета],MATCH(0,COUNTIF(Лист3!$A$1:A808,Таблица3[Наименование_Точки_Учета]),0)),"")</f>
        <v/>
      </c>
      <c r="C809" s="16" t="str">
        <f t="array" ref="C809">IFERROR(INDEX(Таблица3[Серийный_№],SMALL(IF($B$2=Таблица3[Наименование_Точки_Учета],ROW(Таблица3[Серийный_№])-1,""),ROW()-1)),"")</f>
        <v/>
      </c>
    </row>
    <row r="810" spans="1:3" x14ac:dyDescent="0.2">
      <c r="A810" s="15" t="str">
        <f t="array" ref="A810">IFERROR(INDEX(Таблица3[Наименование_Точки_Учета],MATCH(0,COUNTIF(Лист3!$A$1:A809,Таблица3[Наименование_Точки_Учета]),0)),"")</f>
        <v/>
      </c>
      <c r="C810" s="16" t="str">
        <f t="array" ref="C810">IFERROR(INDEX(Таблица3[Серийный_№],SMALL(IF($B$2=Таблица3[Наименование_Точки_Учета],ROW(Таблица3[Серийный_№])-1,""),ROW()-1)),"")</f>
        <v/>
      </c>
    </row>
    <row r="811" spans="1:3" x14ac:dyDescent="0.2">
      <c r="A811" s="15" t="str">
        <f t="array" ref="A811">IFERROR(INDEX(Таблица3[Наименование_Точки_Учета],MATCH(0,COUNTIF(Лист3!$A$1:A810,Таблица3[Наименование_Точки_Учета]),0)),"")</f>
        <v/>
      </c>
      <c r="C811" s="16" t="str">
        <f t="array" ref="C811">IFERROR(INDEX(Таблица3[Серийный_№],SMALL(IF($B$2=Таблица3[Наименование_Точки_Учета],ROW(Таблица3[Серийный_№])-1,""),ROW()-1)),"")</f>
        <v/>
      </c>
    </row>
    <row r="812" spans="1:3" x14ac:dyDescent="0.2">
      <c r="A812" s="15" t="str">
        <f t="array" ref="A812">IFERROR(INDEX(Таблица3[Наименование_Точки_Учета],MATCH(0,COUNTIF(Лист3!$A$1:A811,Таблица3[Наименование_Точки_Учета]),0)),"")</f>
        <v/>
      </c>
      <c r="C812" s="16" t="str">
        <f t="array" ref="C812">IFERROR(INDEX(Таблица3[Серийный_№],SMALL(IF($B$2=Таблица3[Наименование_Точки_Учета],ROW(Таблица3[Серийный_№])-1,""),ROW()-1)),"")</f>
        <v/>
      </c>
    </row>
    <row r="813" spans="1:3" x14ac:dyDescent="0.2">
      <c r="A813" s="15" t="str">
        <f t="array" ref="A813">IFERROR(INDEX(Таблица3[Наименование_Точки_Учета],MATCH(0,COUNTIF(Лист3!$A$1:A812,Таблица3[Наименование_Точки_Учета]),0)),"")</f>
        <v/>
      </c>
      <c r="C813" s="16" t="str">
        <f t="array" ref="C813">IFERROR(INDEX(Таблица3[Серийный_№],SMALL(IF($B$2=Таблица3[Наименование_Точки_Учета],ROW(Таблица3[Серийный_№])-1,""),ROW()-1)),"")</f>
        <v/>
      </c>
    </row>
    <row r="814" spans="1:3" x14ac:dyDescent="0.2">
      <c r="A814" s="15" t="str">
        <f t="array" ref="A814">IFERROR(INDEX(Таблица3[Наименование_Точки_Учета],MATCH(0,COUNTIF(Лист3!$A$1:A813,Таблица3[Наименование_Точки_Учета]),0)),"")</f>
        <v/>
      </c>
      <c r="C814" s="16" t="str">
        <f t="array" ref="C814">IFERROR(INDEX(Таблица3[Серийный_№],SMALL(IF($B$2=Таблица3[Наименование_Точки_Учета],ROW(Таблица3[Серийный_№])-1,""),ROW()-1)),"")</f>
        <v/>
      </c>
    </row>
    <row r="815" spans="1:3" x14ac:dyDescent="0.2">
      <c r="A815" s="15" t="str">
        <f t="array" ref="A815">IFERROR(INDEX(Таблица3[Наименование_Точки_Учета],MATCH(0,COUNTIF(Лист3!$A$1:A814,Таблица3[Наименование_Точки_Учета]),0)),"")</f>
        <v/>
      </c>
      <c r="C815" s="16" t="str">
        <f t="array" ref="C815">IFERROR(INDEX(Таблица3[Серийный_№],SMALL(IF($B$2=Таблица3[Наименование_Точки_Учета],ROW(Таблица3[Серийный_№])-1,""),ROW()-1)),"")</f>
        <v/>
      </c>
    </row>
    <row r="816" spans="1:3" x14ac:dyDescent="0.2">
      <c r="A816" s="15" t="str">
        <f t="array" ref="A816">IFERROR(INDEX(Таблица3[Наименование_Точки_Учета],MATCH(0,COUNTIF(Лист3!$A$1:A815,Таблица3[Наименование_Точки_Учета]),0)),"")</f>
        <v/>
      </c>
      <c r="C816" s="16" t="str">
        <f t="array" ref="C816">IFERROR(INDEX(Таблица3[Серийный_№],SMALL(IF($B$2=Таблица3[Наименование_Точки_Учета],ROW(Таблица3[Серийный_№])-1,""),ROW()-1)),"")</f>
        <v/>
      </c>
    </row>
    <row r="817" spans="1:3" x14ac:dyDescent="0.2">
      <c r="A817" s="15" t="str">
        <f t="array" ref="A817">IFERROR(INDEX(Таблица3[Наименование_Точки_Учета],MATCH(0,COUNTIF(Лист3!$A$1:A816,Таблица3[Наименование_Точки_Учета]),0)),"")</f>
        <v/>
      </c>
      <c r="C817" s="16" t="str">
        <f t="array" ref="C817">IFERROR(INDEX(Таблица3[Серийный_№],SMALL(IF($B$2=Таблица3[Наименование_Точки_Учета],ROW(Таблица3[Серийный_№])-1,""),ROW()-1)),"")</f>
        <v/>
      </c>
    </row>
    <row r="818" spans="1:3" x14ac:dyDescent="0.2">
      <c r="A818" s="15" t="str">
        <f t="array" ref="A818">IFERROR(INDEX(Таблица3[Наименование_Точки_Учета],MATCH(0,COUNTIF(Лист3!$A$1:A817,Таблица3[Наименование_Точки_Учета]),0)),"")</f>
        <v/>
      </c>
      <c r="C818" s="16" t="str">
        <f t="array" ref="C818">IFERROR(INDEX(Таблица3[Серийный_№],SMALL(IF($B$2=Таблица3[Наименование_Точки_Учета],ROW(Таблица3[Серийный_№])-1,""),ROW()-1)),"")</f>
        <v/>
      </c>
    </row>
    <row r="819" spans="1:3" x14ac:dyDescent="0.2">
      <c r="A819" s="15" t="str">
        <f t="array" ref="A819">IFERROR(INDEX(Таблица3[Наименование_Точки_Учета],MATCH(0,COUNTIF(Лист3!$A$1:A818,Таблица3[Наименование_Точки_Учета]),0)),"")</f>
        <v/>
      </c>
      <c r="C819" s="16" t="str">
        <f t="array" ref="C819">IFERROR(INDEX(Таблица3[Серийный_№],SMALL(IF($B$2=Таблица3[Наименование_Точки_Учета],ROW(Таблица3[Серийный_№])-1,""),ROW()-1)),"")</f>
        <v/>
      </c>
    </row>
    <row r="820" spans="1:3" x14ac:dyDescent="0.2">
      <c r="A820" s="15" t="str">
        <f t="array" ref="A820">IFERROR(INDEX(Таблица3[Наименование_Точки_Учета],MATCH(0,COUNTIF(Лист3!$A$1:A819,Таблица3[Наименование_Точки_Учета]),0)),"")</f>
        <v/>
      </c>
      <c r="C820" s="16" t="str">
        <f t="array" ref="C820">IFERROR(INDEX(Таблица3[Серийный_№],SMALL(IF($B$2=Таблица3[Наименование_Точки_Учета],ROW(Таблица3[Серийный_№])-1,""),ROW()-1)),"")</f>
        <v/>
      </c>
    </row>
    <row r="821" spans="1:3" x14ac:dyDescent="0.2">
      <c r="A821" s="15" t="str">
        <f t="array" ref="A821">IFERROR(INDEX(Таблица3[Наименование_Точки_Учета],MATCH(0,COUNTIF(Лист3!$A$1:A820,Таблица3[Наименование_Точки_Учета]),0)),"")</f>
        <v/>
      </c>
      <c r="C821" s="16" t="str">
        <f t="array" ref="C821">IFERROR(INDEX(Таблица3[Серийный_№],SMALL(IF($B$2=Таблица3[Наименование_Точки_Учета],ROW(Таблица3[Серийный_№])-1,""),ROW()-1)),"")</f>
        <v/>
      </c>
    </row>
    <row r="822" spans="1:3" x14ac:dyDescent="0.2">
      <c r="A822" s="15" t="str">
        <f t="array" ref="A822">IFERROR(INDEX(Таблица3[Наименование_Точки_Учета],MATCH(0,COUNTIF(Лист3!$A$1:A821,Таблица3[Наименование_Точки_Учета]),0)),"")</f>
        <v/>
      </c>
      <c r="C822" s="16" t="str">
        <f t="array" ref="C822">IFERROR(INDEX(Таблица3[Серийный_№],SMALL(IF($B$2=Таблица3[Наименование_Точки_Учета],ROW(Таблица3[Серийный_№])-1,""),ROW()-1)),"")</f>
        <v/>
      </c>
    </row>
    <row r="823" spans="1:3" x14ac:dyDescent="0.2">
      <c r="A823" s="15" t="str">
        <f t="array" ref="A823">IFERROR(INDEX(Таблица3[Наименование_Точки_Учета],MATCH(0,COUNTIF(Лист3!$A$1:A822,Таблица3[Наименование_Точки_Учета]),0)),"")</f>
        <v/>
      </c>
      <c r="C823" s="16" t="str">
        <f t="array" ref="C823">IFERROR(INDEX(Таблица3[Серийный_№],SMALL(IF($B$2=Таблица3[Наименование_Точки_Учета],ROW(Таблица3[Серийный_№])-1,""),ROW()-1)),"")</f>
        <v/>
      </c>
    </row>
    <row r="824" spans="1:3" x14ac:dyDescent="0.2">
      <c r="A824" s="15" t="str">
        <f t="array" ref="A824">IFERROR(INDEX(Таблица3[Наименование_Точки_Учета],MATCH(0,COUNTIF(Лист3!$A$1:A823,Таблица3[Наименование_Точки_Учета]),0)),"")</f>
        <v/>
      </c>
      <c r="C824" s="16" t="str">
        <f t="array" ref="C824">IFERROR(INDEX(Таблица3[Серийный_№],SMALL(IF($B$2=Таблица3[Наименование_Точки_Учета],ROW(Таблица3[Серийный_№])-1,""),ROW()-1)),"")</f>
        <v/>
      </c>
    </row>
    <row r="825" spans="1:3" x14ac:dyDescent="0.2">
      <c r="A825" s="15" t="str">
        <f t="array" ref="A825">IFERROR(INDEX(Таблица3[Наименование_Точки_Учета],MATCH(0,COUNTIF(Лист3!$A$1:A824,Таблица3[Наименование_Точки_Учета]),0)),"")</f>
        <v/>
      </c>
      <c r="C825" s="16" t="str">
        <f t="array" ref="C825">IFERROR(INDEX(Таблица3[Серийный_№],SMALL(IF($B$2=Таблица3[Наименование_Точки_Учета],ROW(Таблица3[Серийный_№])-1,""),ROW()-1)),"")</f>
        <v/>
      </c>
    </row>
    <row r="826" spans="1:3" x14ac:dyDescent="0.2">
      <c r="A826" s="15" t="str">
        <f t="array" ref="A826">IFERROR(INDEX(Таблица3[Наименование_Точки_Учета],MATCH(0,COUNTIF(Лист3!$A$1:A825,Таблица3[Наименование_Точки_Учета]),0)),"")</f>
        <v/>
      </c>
      <c r="C826" s="16" t="str">
        <f t="array" ref="C826">IFERROR(INDEX(Таблица3[Серийный_№],SMALL(IF($B$2=Таблица3[Наименование_Точки_Учета],ROW(Таблица3[Серийный_№])-1,""),ROW()-1)),"")</f>
        <v/>
      </c>
    </row>
    <row r="827" spans="1:3" x14ac:dyDescent="0.2">
      <c r="A827" s="15" t="str">
        <f t="array" ref="A827">IFERROR(INDEX(Таблица3[Наименование_Точки_Учета],MATCH(0,COUNTIF(Лист3!$A$1:A826,Таблица3[Наименование_Точки_Учета]),0)),"")</f>
        <v/>
      </c>
      <c r="C827" s="16" t="str">
        <f t="array" ref="C827">IFERROR(INDEX(Таблица3[Серийный_№],SMALL(IF($B$2=Таблица3[Наименование_Точки_Учета],ROW(Таблица3[Серийный_№])-1,""),ROW()-1)),"")</f>
        <v/>
      </c>
    </row>
    <row r="828" spans="1:3" x14ac:dyDescent="0.2">
      <c r="A828" s="15" t="str">
        <f t="array" ref="A828">IFERROR(INDEX(Таблица3[Наименование_Точки_Учета],MATCH(0,COUNTIF(Лист3!$A$1:A827,Таблица3[Наименование_Точки_Учета]),0)),"")</f>
        <v/>
      </c>
      <c r="C828" s="16" t="str">
        <f t="array" ref="C828">IFERROR(INDEX(Таблица3[Серийный_№],SMALL(IF($B$2=Таблица3[Наименование_Точки_Учета],ROW(Таблица3[Серийный_№])-1,""),ROW()-1)),"")</f>
        <v/>
      </c>
    </row>
    <row r="829" spans="1:3" x14ac:dyDescent="0.2">
      <c r="A829" s="15" t="str">
        <f t="array" ref="A829">IFERROR(INDEX(Таблица3[Наименование_Точки_Учета],MATCH(0,COUNTIF(Лист3!$A$1:A828,Таблица3[Наименование_Точки_Учета]),0)),"")</f>
        <v/>
      </c>
      <c r="C829" s="16" t="str">
        <f t="array" ref="C829">IFERROR(INDEX(Таблица3[Серийный_№],SMALL(IF($B$2=Таблица3[Наименование_Точки_Учета],ROW(Таблица3[Серийный_№])-1,""),ROW()-1)),"")</f>
        <v/>
      </c>
    </row>
    <row r="830" spans="1:3" x14ac:dyDescent="0.2">
      <c r="A830" s="15" t="str">
        <f t="array" ref="A830">IFERROR(INDEX(Таблица3[Наименование_Точки_Учета],MATCH(0,COUNTIF(Лист3!$A$1:A829,Таблица3[Наименование_Точки_Учета]),0)),"")</f>
        <v/>
      </c>
      <c r="C830" s="16" t="str">
        <f t="array" ref="C830">IFERROR(INDEX(Таблица3[Серийный_№],SMALL(IF($B$2=Таблица3[Наименование_Точки_Учета],ROW(Таблица3[Серийный_№])-1,""),ROW()-1)),"")</f>
        <v/>
      </c>
    </row>
    <row r="831" spans="1:3" x14ac:dyDescent="0.2">
      <c r="A831" s="15" t="str">
        <f t="array" ref="A831">IFERROR(INDEX(Таблица3[Наименование_Точки_Учета],MATCH(0,COUNTIF(Лист3!$A$1:A830,Таблица3[Наименование_Точки_Учета]),0)),"")</f>
        <v/>
      </c>
      <c r="C831" s="16" t="str">
        <f t="array" ref="C831">IFERROR(INDEX(Таблица3[Серийный_№],SMALL(IF($B$2=Таблица3[Наименование_Точки_Учета],ROW(Таблица3[Серийный_№])-1,""),ROW()-1)),"")</f>
        <v/>
      </c>
    </row>
    <row r="832" spans="1:3" x14ac:dyDescent="0.2">
      <c r="A832" s="15" t="str">
        <f t="array" ref="A832">IFERROR(INDEX(Таблица3[Наименование_Точки_Учета],MATCH(0,COUNTIF(Лист3!$A$1:A831,Таблица3[Наименование_Точки_Учета]),0)),"")</f>
        <v/>
      </c>
      <c r="C832" s="16" t="str">
        <f t="array" ref="C832">IFERROR(INDEX(Таблица3[Серийный_№],SMALL(IF($B$2=Таблица3[Наименование_Точки_Учета],ROW(Таблица3[Серийный_№])-1,""),ROW()-1)),"")</f>
        <v/>
      </c>
    </row>
    <row r="833" spans="1:3" x14ac:dyDescent="0.2">
      <c r="A833" s="15" t="str">
        <f t="array" ref="A833">IFERROR(INDEX(Таблица3[Наименование_Точки_Учета],MATCH(0,COUNTIF(Лист3!$A$1:A832,Таблица3[Наименование_Точки_Учета]),0)),"")</f>
        <v/>
      </c>
      <c r="C833" s="16" t="str">
        <f t="array" ref="C833">IFERROR(INDEX(Таблица3[Серийный_№],SMALL(IF($B$2=Таблица3[Наименование_Точки_Учета],ROW(Таблица3[Серийный_№])-1,""),ROW()-1)),"")</f>
        <v/>
      </c>
    </row>
    <row r="834" spans="1:3" x14ac:dyDescent="0.2">
      <c r="A834" s="15" t="str">
        <f t="array" ref="A834">IFERROR(INDEX(Таблица3[Наименование_Точки_Учета],MATCH(0,COUNTIF(Лист3!$A$1:A833,Таблица3[Наименование_Точки_Учета]),0)),"")</f>
        <v/>
      </c>
      <c r="C834" s="16" t="str">
        <f t="array" ref="C834">IFERROR(INDEX(Таблица3[Серийный_№],SMALL(IF($B$2=Таблица3[Наименование_Точки_Учета],ROW(Таблица3[Серийный_№])-1,""),ROW()-1)),"")</f>
        <v/>
      </c>
    </row>
    <row r="835" spans="1:3" x14ac:dyDescent="0.2">
      <c r="A835" s="15" t="str">
        <f t="array" ref="A835">IFERROR(INDEX(Таблица3[Наименование_Точки_Учета],MATCH(0,COUNTIF(Лист3!$A$1:A834,Таблица3[Наименование_Точки_Учета]),0)),"")</f>
        <v/>
      </c>
      <c r="C835" s="16" t="str">
        <f t="array" ref="C835">IFERROR(INDEX(Таблица3[Серийный_№],SMALL(IF($B$2=Таблица3[Наименование_Точки_Учета],ROW(Таблица3[Серийный_№])-1,""),ROW()-1)),"")</f>
        <v/>
      </c>
    </row>
    <row r="836" spans="1:3" x14ac:dyDescent="0.2">
      <c r="A836" s="15" t="str">
        <f t="array" ref="A836">IFERROR(INDEX(Таблица3[Наименование_Точки_Учета],MATCH(0,COUNTIF(Лист3!$A$1:A835,Таблица3[Наименование_Точки_Учета]),0)),"")</f>
        <v/>
      </c>
      <c r="C836" s="16" t="str">
        <f t="array" ref="C836">IFERROR(INDEX(Таблица3[Серийный_№],SMALL(IF($B$2=Таблица3[Наименование_Точки_Учета],ROW(Таблица3[Серийный_№])-1,""),ROW()-1)),"")</f>
        <v/>
      </c>
    </row>
    <row r="837" spans="1:3" x14ac:dyDescent="0.2">
      <c r="A837" s="15" t="str">
        <f t="array" ref="A837">IFERROR(INDEX(Таблица3[Наименование_Точки_Учета],MATCH(0,COUNTIF(Лист3!$A$1:A836,Таблица3[Наименование_Точки_Учета]),0)),"")</f>
        <v/>
      </c>
      <c r="C837" s="16" t="str">
        <f t="array" ref="C837">IFERROR(INDEX(Таблица3[Серийный_№],SMALL(IF($B$2=Таблица3[Наименование_Точки_Учета],ROW(Таблица3[Серийный_№])-1,""),ROW()-1)),"")</f>
        <v/>
      </c>
    </row>
    <row r="838" spans="1:3" x14ac:dyDescent="0.2">
      <c r="A838" s="15" t="str">
        <f t="array" ref="A838">IFERROR(INDEX(Таблица3[Наименование_Точки_Учета],MATCH(0,COUNTIF(Лист3!$A$1:A837,Таблица3[Наименование_Точки_Учета]),0)),"")</f>
        <v/>
      </c>
      <c r="C838" s="16" t="str">
        <f t="array" ref="C838">IFERROR(INDEX(Таблица3[Серийный_№],SMALL(IF($B$2=Таблица3[Наименование_Точки_Учета],ROW(Таблица3[Серийный_№])-1,""),ROW()-1)),"")</f>
        <v/>
      </c>
    </row>
    <row r="839" spans="1:3" x14ac:dyDescent="0.2">
      <c r="A839" s="15" t="str">
        <f t="array" ref="A839">IFERROR(INDEX(Таблица3[Наименование_Точки_Учета],MATCH(0,COUNTIF(Лист3!$A$1:A838,Таблица3[Наименование_Точки_Учета]),0)),"")</f>
        <v/>
      </c>
      <c r="C839" s="16" t="str">
        <f t="array" ref="C839">IFERROR(INDEX(Таблица3[Серийный_№],SMALL(IF($B$2=Таблица3[Наименование_Точки_Учета],ROW(Таблица3[Серийный_№])-1,""),ROW()-1)),"")</f>
        <v/>
      </c>
    </row>
    <row r="840" spans="1:3" x14ac:dyDescent="0.2">
      <c r="A840" s="15" t="str">
        <f t="array" ref="A840">IFERROR(INDEX(Таблица3[Наименование_Точки_Учета],MATCH(0,COUNTIF(Лист3!$A$1:A839,Таблица3[Наименование_Точки_Учета]),0)),"")</f>
        <v/>
      </c>
      <c r="C840" s="16" t="str">
        <f t="array" ref="C840">IFERROR(INDEX(Таблица3[Серийный_№],SMALL(IF($B$2=Таблица3[Наименование_Точки_Учета],ROW(Таблица3[Серийный_№])-1,""),ROW()-1)),"")</f>
        <v/>
      </c>
    </row>
    <row r="841" spans="1:3" x14ac:dyDescent="0.2">
      <c r="A841" s="15" t="str">
        <f t="array" ref="A841">IFERROR(INDEX(Таблица3[Наименование_Точки_Учета],MATCH(0,COUNTIF(Лист3!$A$1:A840,Таблица3[Наименование_Точки_Учета]),0)),"")</f>
        <v/>
      </c>
      <c r="C841" s="16" t="str">
        <f t="array" ref="C841">IFERROR(INDEX(Таблица3[Серийный_№],SMALL(IF($B$2=Таблица3[Наименование_Точки_Учета],ROW(Таблица3[Серийный_№])-1,""),ROW()-1)),"")</f>
        <v/>
      </c>
    </row>
    <row r="842" spans="1:3" x14ac:dyDescent="0.2">
      <c r="A842" s="15" t="str">
        <f t="array" ref="A842">IFERROR(INDEX(Таблица3[Наименование_Точки_Учета],MATCH(0,COUNTIF(Лист3!$A$1:A841,Таблица3[Наименование_Точки_Учета]),0)),"")</f>
        <v/>
      </c>
      <c r="C842" s="16" t="str">
        <f t="array" ref="C842">IFERROR(INDEX(Таблица3[Серийный_№],SMALL(IF($B$2=Таблица3[Наименование_Точки_Учета],ROW(Таблица3[Серийный_№])-1,""),ROW()-1)),"")</f>
        <v/>
      </c>
    </row>
    <row r="843" spans="1:3" x14ac:dyDescent="0.2">
      <c r="A843" s="15" t="str">
        <f t="array" ref="A843">IFERROR(INDEX(Таблица3[Наименование_Точки_Учета],MATCH(0,COUNTIF(Лист3!$A$1:A842,Таблица3[Наименование_Точки_Учета]),0)),"")</f>
        <v/>
      </c>
      <c r="C843" s="16" t="str">
        <f t="array" ref="C843">IFERROR(INDEX(Таблица3[Серийный_№],SMALL(IF($B$2=Таблица3[Наименование_Точки_Учета],ROW(Таблица3[Серийный_№])-1,""),ROW()-1)),"")</f>
        <v/>
      </c>
    </row>
    <row r="844" spans="1:3" x14ac:dyDescent="0.2">
      <c r="A844" s="15" t="str">
        <f t="array" ref="A844">IFERROR(INDEX(Таблица3[Наименование_Точки_Учета],MATCH(0,COUNTIF(Лист3!$A$1:A843,Таблица3[Наименование_Точки_Учета]),0)),"")</f>
        <v/>
      </c>
      <c r="C844" s="16" t="str">
        <f t="array" ref="C844">IFERROR(INDEX(Таблица3[Серийный_№],SMALL(IF($B$2=Таблица3[Наименование_Точки_Учета],ROW(Таблица3[Серийный_№])-1,""),ROW()-1)),"")</f>
        <v/>
      </c>
    </row>
    <row r="845" spans="1:3" x14ac:dyDescent="0.2">
      <c r="A845" s="15" t="str">
        <f t="array" ref="A845">IFERROR(INDEX(Таблица3[Наименование_Точки_Учета],MATCH(0,COUNTIF(Лист3!$A$1:A844,Таблица3[Наименование_Точки_Учета]),0)),"")</f>
        <v/>
      </c>
      <c r="C845" s="16" t="str">
        <f t="array" ref="C845">IFERROR(INDEX(Таблица3[Серийный_№],SMALL(IF($B$2=Таблица3[Наименование_Точки_Учета],ROW(Таблица3[Серийный_№])-1,""),ROW()-1)),"")</f>
        <v/>
      </c>
    </row>
    <row r="846" spans="1:3" x14ac:dyDescent="0.2">
      <c r="A846" s="15" t="str">
        <f t="array" ref="A846">IFERROR(INDEX(Таблица3[Наименование_Точки_Учета],MATCH(0,COUNTIF(Лист3!$A$1:A845,Таблица3[Наименование_Точки_Учета]),0)),"")</f>
        <v/>
      </c>
      <c r="C846" s="16" t="str">
        <f t="array" ref="C846">IFERROR(INDEX(Таблица3[Серийный_№],SMALL(IF($B$2=Таблица3[Наименование_Точки_Учета],ROW(Таблица3[Серийный_№])-1,""),ROW()-1)),"")</f>
        <v/>
      </c>
    </row>
    <row r="847" spans="1:3" x14ac:dyDescent="0.2">
      <c r="A847" s="15" t="str">
        <f t="array" ref="A847">IFERROR(INDEX(Таблица3[Наименование_Точки_Учета],MATCH(0,COUNTIF(Лист3!$A$1:A846,Таблица3[Наименование_Точки_Учета]),0)),"")</f>
        <v/>
      </c>
      <c r="C847" s="16" t="str">
        <f t="array" ref="C847">IFERROR(INDEX(Таблица3[Серийный_№],SMALL(IF($B$2=Таблица3[Наименование_Точки_Учета],ROW(Таблица3[Серийный_№])-1,""),ROW()-1)),"")</f>
        <v/>
      </c>
    </row>
    <row r="848" spans="1:3" x14ac:dyDescent="0.2">
      <c r="A848" s="15" t="str">
        <f t="array" ref="A848">IFERROR(INDEX(Таблица3[Наименование_Точки_Учета],MATCH(0,COUNTIF(Лист3!$A$1:A847,Таблица3[Наименование_Точки_Учета]),0)),"")</f>
        <v/>
      </c>
      <c r="C848" s="16" t="str">
        <f t="array" ref="C848">IFERROR(INDEX(Таблица3[Серийный_№],SMALL(IF($B$2=Таблица3[Наименование_Точки_Учета],ROW(Таблица3[Серийный_№])-1,""),ROW()-1)),"")</f>
        <v/>
      </c>
    </row>
    <row r="849" spans="1:3" x14ac:dyDescent="0.2">
      <c r="A849" s="15" t="str">
        <f t="array" ref="A849">IFERROR(INDEX(Таблица3[Наименование_Точки_Учета],MATCH(0,COUNTIF(Лист3!$A$1:A848,Таблица3[Наименование_Точки_Учета]),0)),"")</f>
        <v/>
      </c>
      <c r="C849" s="16" t="str">
        <f t="array" ref="C849">IFERROR(INDEX(Таблица3[Серийный_№],SMALL(IF($B$2=Таблица3[Наименование_Точки_Учета],ROW(Таблица3[Серийный_№])-1,""),ROW()-1)),"")</f>
        <v/>
      </c>
    </row>
    <row r="850" spans="1:3" x14ac:dyDescent="0.2">
      <c r="A850" s="15" t="str">
        <f t="array" ref="A850">IFERROR(INDEX(Таблица3[Наименование_Точки_Учета],MATCH(0,COUNTIF(Лист3!$A$1:A849,Таблица3[Наименование_Точки_Учета]),0)),"")</f>
        <v/>
      </c>
      <c r="C850" s="16" t="str">
        <f t="array" ref="C850">IFERROR(INDEX(Таблица3[Серийный_№],SMALL(IF($B$2=Таблица3[Наименование_Точки_Учета],ROW(Таблица3[Серийный_№])-1,""),ROW()-1)),"")</f>
        <v/>
      </c>
    </row>
    <row r="851" spans="1:3" x14ac:dyDescent="0.2">
      <c r="A851" s="15" t="str">
        <f t="array" ref="A851">IFERROR(INDEX(Таблица3[Наименование_Точки_Учета],MATCH(0,COUNTIF(Лист3!$A$1:A850,Таблица3[Наименование_Точки_Учета]),0)),"")</f>
        <v/>
      </c>
      <c r="C851" s="16" t="str">
        <f t="array" ref="C851">IFERROR(INDEX(Таблица3[Серийный_№],SMALL(IF($B$2=Таблица3[Наименование_Точки_Учета],ROW(Таблица3[Серийный_№])-1,""),ROW()-1)),"")</f>
        <v/>
      </c>
    </row>
    <row r="852" spans="1:3" x14ac:dyDescent="0.2">
      <c r="A852" s="15" t="str">
        <f t="array" ref="A852">IFERROR(INDEX(Таблица3[Наименование_Точки_Учета],MATCH(0,COUNTIF(Лист3!$A$1:A851,Таблица3[Наименование_Точки_Учета]),0)),"")</f>
        <v/>
      </c>
      <c r="C852" s="16" t="str">
        <f t="array" ref="C852">IFERROR(INDEX(Таблица3[Серийный_№],SMALL(IF($B$2=Таблица3[Наименование_Точки_Учета],ROW(Таблица3[Серийный_№])-1,""),ROW()-1)),"")</f>
        <v/>
      </c>
    </row>
    <row r="853" spans="1:3" x14ac:dyDescent="0.2">
      <c r="A853" s="15" t="str">
        <f t="array" ref="A853">IFERROR(INDEX(Таблица3[Наименование_Точки_Учета],MATCH(0,COUNTIF(Лист3!$A$1:A852,Таблица3[Наименование_Точки_Учета]),0)),"")</f>
        <v/>
      </c>
      <c r="C853" s="16" t="str">
        <f t="array" ref="C853">IFERROR(INDEX(Таблица3[Серийный_№],SMALL(IF($B$2=Таблица3[Наименование_Точки_Учета],ROW(Таблица3[Серийный_№])-1,""),ROW()-1)),"")</f>
        <v/>
      </c>
    </row>
    <row r="854" spans="1:3" x14ac:dyDescent="0.2">
      <c r="A854" s="15" t="str">
        <f t="array" ref="A854">IFERROR(INDEX(Таблица3[Наименование_Точки_Учета],MATCH(0,COUNTIF(Лист3!$A$1:A853,Таблица3[Наименование_Точки_Учета]),0)),"")</f>
        <v/>
      </c>
      <c r="C854" s="16" t="str">
        <f t="array" ref="C854">IFERROR(INDEX(Таблица3[Серийный_№],SMALL(IF($B$2=Таблица3[Наименование_Точки_Учета],ROW(Таблица3[Серийный_№])-1,""),ROW()-1)),"")</f>
        <v/>
      </c>
    </row>
    <row r="855" spans="1:3" x14ac:dyDescent="0.2">
      <c r="A855" s="15" t="str">
        <f t="array" ref="A855">IFERROR(INDEX(Таблица3[Наименование_Точки_Учета],MATCH(0,COUNTIF(Лист3!$A$1:A854,Таблица3[Наименование_Точки_Учета]),0)),"")</f>
        <v/>
      </c>
      <c r="C855" s="16" t="str">
        <f t="array" ref="C855">IFERROR(INDEX(Таблица3[Серийный_№],SMALL(IF($B$2=Таблица3[Наименование_Точки_Учета],ROW(Таблица3[Серийный_№])-1,""),ROW()-1)),"")</f>
        <v/>
      </c>
    </row>
    <row r="856" spans="1:3" x14ac:dyDescent="0.2">
      <c r="A856" s="15" t="str">
        <f t="array" ref="A856">IFERROR(INDEX(Таблица3[Наименование_Точки_Учета],MATCH(0,COUNTIF(Лист3!$A$1:A855,Таблица3[Наименование_Точки_Учета]),0)),"")</f>
        <v/>
      </c>
      <c r="C856" s="16" t="str">
        <f t="array" ref="C856">IFERROR(INDEX(Таблица3[Серийный_№],SMALL(IF($B$2=Таблица3[Наименование_Точки_Учета],ROW(Таблица3[Серийный_№])-1,""),ROW()-1)),"")</f>
        <v/>
      </c>
    </row>
    <row r="857" spans="1:3" x14ac:dyDescent="0.2">
      <c r="A857" s="15" t="str">
        <f t="array" ref="A857">IFERROR(INDEX(Таблица3[Наименование_Точки_Учета],MATCH(0,COUNTIF(Лист3!$A$1:A856,Таблица3[Наименование_Точки_Учета]),0)),"")</f>
        <v/>
      </c>
      <c r="C857" s="16" t="str">
        <f t="array" ref="C857">IFERROR(INDEX(Таблица3[Серийный_№],SMALL(IF($B$2=Таблица3[Наименование_Точки_Учета],ROW(Таблица3[Серийный_№])-1,""),ROW()-1)),"")</f>
        <v/>
      </c>
    </row>
    <row r="858" spans="1:3" x14ac:dyDescent="0.2">
      <c r="A858" s="15" t="str">
        <f t="array" ref="A858">IFERROR(INDEX(Таблица3[Наименование_Точки_Учета],MATCH(0,COUNTIF(Лист3!$A$1:A857,Таблица3[Наименование_Точки_Учета]),0)),"")</f>
        <v/>
      </c>
      <c r="C858" s="16" t="str">
        <f t="array" ref="C858">IFERROR(INDEX(Таблица3[Серийный_№],SMALL(IF($B$2=Таблица3[Наименование_Точки_Учета],ROW(Таблица3[Серийный_№])-1,""),ROW()-1)),"")</f>
        <v/>
      </c>
    </row>
    <row r="859" spans="1:3" x14ac:dyDescent="0.2">
      <c r="A859" s="15" t="str">
        <f t="array" ref="A859">IFERROR(INDEX(Таблица3[Наименование_Точки_Учета],MATCH(0,COUNTIF(Лист3!$A$1:A858,Таблица3[Наименование_Точки_Учета]),0)),"")</f>
        <v/>
      </c>
      <c r="C859" s="16" t="str">
        <f t="array" ref="C859">IFERROR(INDEX(Таблица3[Серийный_№],SMALL(IF($B$2=Таблица3[Наименование_Точки_Учета],ROW(Таблица3[Серийный_№])-1,""),ROW()-1)),"")</f>
        <v/>
      </c>
    </row>
    <row r="860" spans="1:3" x14ac:dyDescent="0.2">
      <c r="A860" s="15" t="str">
        <f t="array" ref="A860">IFERROR(INDEX(Таблица3[Наименование_Точки_Учета],MATCH(0,COUNTIF(Лист3!$A$1:A859,Таблица3[Наименование_Точки_Учета]),0)),"")</f>
        <v/>
      </c>
      <c r="C860" s="16" t="str">
        <f t="array" ref="C860">IFERROR(INDEX(Таблица3[Серийный_№],SMALL(IF($B$2=Таблица3[Наименование_Точки_Учета],ROW(Таблица3[Серийный_№])-1,""),ROW()-1)),"")</f>
        <v/>
      </c>
    </row>
    <row r="861" spans="1:3" x14ac:dyDescent="0.2">
      <c r="A861" s="15" t="str">
        <f t="array" ref="A861">IFERROR(INDEX(Таблица3[Наименование_Точки_Учета],MATCH(0,COUNTIF(Лист3!$A$1:A860,Таблица3[Наименование_Точки_Учета]),0)),"")</f>
        <v/>
      </c>
      <c r="C861" s="16" t="str">
        <f t="array" ref="C861">IFERROR(INDEX(Таблица3[Серийный_№],SMALL(IF($B$2=Таблица3[Наименование_Точки_Учета],ROW(Таблица3[Серийный_№])-1,""),ROW()-1)),"")</f>
        <v/>
      </c>
    </row>
    <row r="862" spans="1:3" x14ac:dyDescent="0.2">
      <c r="A862" s="15" t="str">
        <f t="array" ref="A862">IFERROR(INDEX(Таблица3[Наименование_Точки_Учета],MATCH(0,COUNTIF(Лист3!$A$1:A861,Таблица3[Наименование_Точки_Учета]),0)),"")</f>
        <v/>
      </c>
      <c r="C862" s="16" t="str">
        <f t="array" ref="C862">IFERROR(INDEX(Таблица3[Серийный_№],SMALL(IF($B$2=Таблица3[Наименование_Точки_Учета],ROW(Таблица3[Серийный_№])-1,""),ROW()-1)),"")</f>
        <v/>
      </c>
    </row>
    <row r="863" spans="1:3" x14ac:dyDescent="0.2">
      <c r="A863" s="15" t="str">
        <f t="array" ref="A863">IFERROR(INDEX(Таблица3[Наименование_Точки_Учета],MATCH(0,COUNTIF(Лист3!$A$1:A862,Таблица3[Наименование_Точки_Учета]),0)),"")</f>
        <v/>
      </c>
      <c r="C863" s="16" t="str">
        <f t="array" ref="C863">IFERROR(INDEX(Таблица3[Серийный_№],SMALL(IF($B$2=Таблица3[Наименование_Точки_Учета],ROW(Таблица3[Серийный_№])-1,""),ROW()-1)),"")</f>
        <v/>
      </c>
    </row>
    <row r="864" spans="1:3" x14ac:dyDescent="0.2">
      <c r="A864" s="15" t="str">
        <f t="array" ref="A864">IFERROR(INDEX(Таблица3[Наименование_Точки_Учета],MATCH(0,COUNTIF(Лист3!$A$1:A863,Таблица3[Наименование_Точки_Учета]),0)),"")</f>
        <v/>
      </c>
      <c r="C864" s="16" t="str">
        <f t="array" ref="C864">IFERROR(INDEX(Таблица3[Серийный_№],SMALL(IF($B$2=Таблица3[Наименование_Точки_Учета],ROW(Таблица3[Серийный_№])-1,""),ROW()-1)),"")</f>
        <v/>
      </c>
    </row>
    <row r="865" spans="1:3" x14ac:dyDescent="0.2">
      <c r="A865" s="15" t="str">
        <f t="array" ref="A865">IFERROR(INDEX(Таблица3[Наименование_Точки_Учета],MATCH(0,COUNTIF(Лист3!$A$1:A864,Таблица3[Наименование_Точки_Учета]),0)),"")</f>
        <v/>
      </c>
      <c r="C865" s="16" t="str">
        <f t="array" ref="C865">IFERROR(INDEX(Таблица3[Серийный_№],SMALL(IF($B$2=Таблица3[Наименование_Точки_Учета],ROW(Таблица3[Серийный_№])-1,""),ROW()-1)),"")</f>
        <v/>
      </c>
    </row>
    <row r="866" spans="1:3" x14ac:dyDescent="0.2">
      <c r="A866" s="15" t="str">
        <f t="array" ref="A866">IFERROR(INDEX(Таблица3[Наименование_Точки_Учета],MATCH(0,COUNTIF(Лист3!$A$1:A865,Таблица3[Наименование_Точки_Учета]),0)),"")</f>
        <v/>
      </c>
      <c r="C866" s="16" t="str">
        <f t="array" ref="C866">IFERROR(INDEX(Таблица3[Серийный_№],SMALL(IF($B$2=Таблица3[Наименование_Точки_Учета],ROW(Таблица3[Серийный_№])-1,""),ROW()-1)),"")</f>
        <v/>
      </c>
    </row>
    <row r="867" spans="1:3" x14ac:dyDescent="0.2">
      <c r="A867" s="15" t="str">
        <f t="array" ref="A867">IFERROR(INDEX(Таблица3[Наименование_Точки_Учета],MATCH(0,COUNTIF(Лист3!$A$1:A866,Таблица3[Наименование_Точки_Учета]),0)),"")</f>
        <v/>
      </c>
      <c r="C867" s="16" t="str">
        <f t="array" ref="C867">IFERROR(INDEX(Таблица3[Серийный_№],SMALL(IF($B$2=Таблица3[Наименование_Точки_Учета],ROW(Таблица3[Серийный_№])-1,""),ROW()-1)),"")</f>
        <v/>
      </c>
    </row>
    <row r="868" spans="1:3" x14ac:dyDescent="0.2">
      <c r="A868" s="15" t="str">
        <f t="array" ref="A868">IFERROR(INDEX(Таблица3[Наименование_Точки_Учета],MATCH(0,COUNTIF(Лист3!$A$1:A867,Таблица3[Наименование_Точки_Учета]),0)),"")</f>
        <v/>
      </c>
      <c r="C868" s="16" t="str">
        <f t="array" ref="C868">IFERROR(INDEX(Таблица3[Серийный_№],SMALL(IF($B$2=Таблица3[Наименование_Точки_Учета],ROW(Таблица3[Серийный_№])-1,""),ROW()-1)),"")</f>
        <v/>
      </c>
    </row>
    <row r="869" spans="1:3" x14ac:dyDescent="0.2">
      <c r="A869" s="15" t="str">
        <f t="array" ref="A869">IFERROR(INDEX(Таблица3[Наименование_Точки_Учета],MATCH(0,COUNTIF(Лист3!$A$1:A868,Таблица3[Наименование_Точки_Учета]),0)),"")</f>
        <v/>
      </c>
      <c r="C869" s="16" t="str">
        <f t="array" ref="C869">IFERROR(INDEX(Таблица3[Серийный_№],SMALL(IF($B$2=Таблица3[Наименование_Точки_Учета],ROW(Таблица3[Серийный_№])-1,""),ROW()-1)),"")</f>
        <v/>
      </c>
    </row>
    <row r="870" spans="1:3" x14ac:dyDescent="0.2">
      <c r="A870" s="15" t="str">
        <f t="array" ref="A870">IFERROR(INDEX(Таблица3[Наименование_Точки_Учета],MATCH(0,COUNTIF(Лист3!$A$1:A869,Таблица3[Наименование_Точки_Учета]),0)),"")</f>
        <v/>
      </c>
      <c r="C870" s="16" t="str">
        <f t="array" ref="C870">IFERROR(INDEX(Таблица3[Серийный_№],SMALL(IF($B$2=Таблица3[Наименование_Точки_Учета],ROW(Таблица3[Серийный_№])-1,""),ROW()-1)),"")</f>
        <v/>
      </c>
    </row>
    <row r="871" spans="1:3" x14ac:dyDescent="0.2">
      <c r="A871" s="15" t="str">
        <f t="array" ref="A871">IFERROR(INDEX(Таблица3[Наименование_Точки_Учета],MATCH(0,COUNTIF(Лист3!$A$1:A870,Таблица3[Наименование_Точки_Учета]),0)),"")</f>
        <v/>
      </c>
      <c r="C871" s="16" t="str">
        <f t="array" ref="C871">IFERROR(INDEX(Таблица3[Серийный_№],SMALL(IF($B$2=Таблица3[Наименование_Точки_Учета],ROW(Таблица3[Серийный_№])-1,""),ROW()-1)),"")</f>
        <v/>
      </c>
    </row>
    <row r="872" spans="1:3" x14ac:dyDescent="0.2">
      <c r="A872" s="15" t="str">
        <f t="array" ref="A872">IFERROR(INDEX(Таблица3[Наименование_Точки_Учета],MATCH(0,COUNTIF(Лист3!$A$1:A871,Таблица3[Наименование_Точки_Учета]),0)),"")</f>
        <v/>
      </c>
      <c r="C872" s="16" t="str">
        <f t="array" ref="C872">IFERROR(INDEX(Таблица3[Серийный_№],SMALL(IF($B$2=Таблица3[Наименование_Точки_Учета],ROW(Таблица3[Серийный_№])-1,""),ROW()-1)),"")</f>
        <v/>
      </c>
    </row>
    <row r="873" spans="1:3" x14ac:dyDescent="0.2">
      <c r="A873" s="15" t="str">
        <f t="array" ref="A873">IFERROR(INDEX(Таблица3[Наименование_Точки_Учета],MATCH(0,COUNTIF(Лист3!$A$1:A872,Таблица3[Наименование_Точки_Учета]),0)),"")</f>
        <v/>
      </c>
      <c r="C873" s="16" t="str">
        <f t="array" ref="C873">IFERROR(INDEX(Таблица3[Серийный_№],SMALL(IF($B$2=Таблица3[Наименование_Точки_Учета],ROW(Таблица3[Серийный_№])-1,""),ROW()-1)),"")</f>
        <v/>
      </c>
    </row>
    <row r="874" spans="1:3" x14ac:dyDescent="0.2">
      <c r="A874" s="15" t="str">
        <f t="array" ref="A874">IFERROR(INDEX(Таблица3[Наименование_Точки_Учета],MATCH(0,COUNTIF(Лист3!$A$1:A873,Таблица3[Наименование_Точки_Учета]),0)),"")</f>
        <v/>
      </c>
      <c r="C874" s="16" t="str">
        <f t="array" ref="C874">IFERROR(INDEX(Таблица3[Серийный_№],SMALL(IF($B$2=Таблица3[Наименование_Точки_Учета],ROW(Таблица3[Серийный_№])-1,""),ROW()-1)),"")</f>
        <v/>
      </c>
    </row>
    <row r="875" spans="1:3" x14ac:dyDescent="0.2">
      <c r="A875" s="15" t="str">
        <f t="array" ref="A875">IFERROR(INDEX(Таблица3[Наименование_Точки_Учета],MATCH(0,COUNTIF(Лист3!$A$1:A874,Таблица3[Наименование_Точки_Учета]),0)),"")</f>
        <v/>
      </c>
      <c r="C875" s="16" t="str">
        <f t="array" ref="C875">IFERROR(INDEX(Таблица3[Серийный_№],SMALL(IF($B$2=Таблица3[Наименование_Точки_Учета],ROW(Таблица3[Серийный_№])-1,""),ROW()-1)),"")</f>
        <v/>
      </c>
    </row>
    <row r="876" spans="1:3" x14ac:dyDescent="0.2">
      <c r="A876" s="15" t="str">
        <f t="array" ref="A876">IFERROR(INDEX(Таблица3[Наименование_Точки_Учета],MATCH(0,COUNTIF(Лист3!$A$1:A875,Таблица3[Наименование_Точки_Учета]),0)),"")</f>
        <v/>
      </c>
      <c r="C876" s="16" t="str">
        <f t="array" ref="C876">IFERROR(INDEX(Таблица3[Серийный_№],SMALL(IF($B$2=Таблица3[Наименование_Точки_Учета],ROW(Таблица3[Серийный_№])-1,""),ROW()-1)),"")</f>
        <v/>
      </c>
    </row>
    <row r="877" spans="1:3" x14ac:dyDescent="0.2">
      <c r="A877" s="15" t="str">
        <f t="array" ref="A877">IFERROR(INDEX(Таблица3[Наименование_Точки_Учета],MATCH(0,COUNTIF(Лист3!$A$1:A876,Таблица3[Наименование_Точки_Учета]),0)),"")</f>
        <v/>
      </c>
      <c r="C877" s="16" t="str">
        <f t="array" ref="C877">IFERROR(INDEX(Таблица3[Серийный_№],SMALL(IF($B$2=Таблица3[Наименование_Точки_Учета],ROW(Таблица3[Серийный_№])-1,""),ROW()-1)),"")</f>
        <v/>
      </c>
    </row>
    <row r="878" spans="1:3" x14ac:dyDescent="0.2">
      <c r="A878" s="15" t="str">
        <f t="array" ref="A878">IFERROR(INDEX(Таблица3[Наименование_Точки_Учета],MATCH(0,COUNTIF(Лист3!$A$1:A877,Таблица3[Наименование_Точки_Учета]),0)),"")</f>
        <v/>
      </c>
      <c r="C878" s="16" t="str">
        <f t="array" ref="C878">IFERROR(INDEX(Таблица3[Серийный_№],SMALL(IF($B$2=Таблица3[Наименование_Точки_Учета],ROW(Таблица3[Серийный_№])-1,""),ROW()-1)),"")</f>
        <v/>
      </c>
    </row>
    <row r="879" spans="1:3" x14ac:dyDescent="0.2">
      <c r="A879" s="15" t="str">
        <f t="array" ref="A879">IFERROR(INDEX(Таблица3[Наименование_Точки_Учета],MATCH(0,COUNTIF(Лист3!$A$1:A878,Таблица3[Наименование_Точки_Учета]),0)),"")</f>
        <v/>
      </c>
      <c r="C879" s="16" t="str">
        <f t="array" ref="C879">IFERROR(INDEX(Таблица3[Серийный_№],SMALL(IF($B$2=Таблица3[Наименование_Точки_Учета],ROW(Таблица3[Серийный_№])-1,""),ROW()-1)),"")</f>
        <v/>
      </c>
    </row>
    <row r="880" spans="1:3" x14ac:dyDescent="0.2">
      <c r="A880" s="15" t="str">
        <f t="array" ref="A880">IFERROR(INDEX(Таблица3[Наименование_Точки_Учета],MATCH(0,COUNTIF(Лист3!$A$1:A879,Таблица3[Наименование_Точки_Учета]),0)),"")</f>
        <v/>
      </c>
      <c r="C880" s="16" t="str">
        <f t="array" ref="C880">IFERROR(INDEX(Таблица3[Серийный_№],SMALL(IF($B$2=Таблица3[Наименование_Точки_Учета],ROW(Таблица3[Серийный_№])-1,""),ROW()-1)),"")</f>
        <v/>
      </c>
    </row>
    <row r="881" spans="1:3" x14ac:dyDescent="0.2">
      <c r="A881" s="15" t="str">
        <f t="array" ref="A881">IFERROR(INDEX(Таблица3[Наименование_Точки_Учета],MATCH(0,COUNTIF(Лист3!$A$1:A880,Таблица3[Наименование_Точки_Учета]),0)),"")</f>
        <v/>
      </c>
      <c r="C881" s="16" t="str">
        <f t="array" ref="C881">IFERROR(INDEX(Таблица3[Серийный_№],SMALL(IF($B$2=Таблица3[Наименование_Точки_Учета],ROW(Таблица3[Серийный_№])-1,""),ROW()-1)),"")</f>
        <v/>
      </c>
    </row>
    <row r="882" spans="1:3" x14ac:dyDescent="0.2">
      <c r="A882" s="15" t="str">
        <f t="array" ref="A882">IFERROR(INDEX(Таблица3[Наименование_Точки_Учета],MATCH(0,COUNTIF(Лист3!$A$1:A881,Таблица3[Наименование_Точки_Учета]),0)),"")</f>
        <v/>
      </c>
      <c r="C882" s="16" t="str">
        <f t="array" ref="C882">IFERROR(INDEX(Таблица3[Серийный_№],SMALL(IF($B$2=Таблица3[Наименование_Точки_Учета],ROW(Таблица3[Серийный_№])-1,""),ROW()-1)),"")</f>
        <v/>
      </c>
    </row>
    <row r="883" spans="1:3" x14ac:dyDescent="0.2">
      <c r="A883" s="15" t="str">
        <f t="array" ref="A883">IFERROR(INDEX(Таблица3[Наименование_Точки_Учета],MATCH(0,COUNTIF(Лист3!$A$1:A882,Таблица3[Наименование_Точки_Учета]),0)),"")</f>
        <v/>
      </c>
      <c r="C883" s="16" t="str">
        <f t="array" ref="C883">IFERROR(INDEX(Таблица3[Серийный_№],SMALL(IF($B$2=Таблица3[Наименование_Точки_Учета],ROW(Таблица3[Серийный_№])-1,""),ROW()-1)),"")</f>
        <v/>
      </c>
    </row>
    <row r="884" spans="1:3" x14ac:dyDescent="0.2">
      <c r="A884" s="15" t="str">
        <f t="array" ref="A884">IFERROR(INDEX(Таблица3[Наименование_Точки_Учета],MATCH(0,COUNTIF(Лист3!$A$1:A883,Таблица3[Наименование_Точки_Учета]),0)),"")</f>
        <v/>
      </c>
      <c r="C884" s="16" t="str">
        <f t="array" ref="C884">IFERROR(INDEX(Таблица3[Серийный_№],SMALL(IF($B$2=Таблица3[Наименование_Точки_Учета],ROW(Таблица3[Серийный_№])-1,""),ROW()-1)),"")</f>
        <v/>
      </c>
    </row>
    <row r="885" spans="1:3" x14ac:dyDescent="0.2">
      <c r="A885" s="15" t="str">
        <f t="array" ref="A885">IFERROR(INDEX(Таблица3[Наименование_Точки_Учета],MATCH(0,COUNTIF(Лист3!$A$1:A884,Таблица3[Наименование_Точки_Учета]),0)),"")</f>
        <v/>
      </c>
      <c r="C885" s="16" t="str">
        <f t="array" ref="C885">IFERROR(INDEX(Таблица3[Серийный_№],SMALL(IF($B$2=Таблица3[Наименование_Точки_Учета],ROW(Таблица3[Серийный_№])-1,""),ROW()-1)),"")</f>
        <v/>
      </c>
    </row>
    <row r="886" spans="1:3" x14ac:dyDescent="0.2">
      <c r="A886" s="15" t="str">
        <f t="array" ref="A886">IFERROR(INDEX(Таблица3[Наименование_Точки_Учета],MATCH(0,COUNTIF(Лист3!$A$1:A885,Таблица3[Наименование_Точки_Учета]),0)),"")</f>
        <v/>
      </c>
      <c r="C886" s="16" t="str">
        <f t="array" ref="C886">IFERROR(INDEX(Таблица3[Серийный_№],SMALL(IF($B$2=Таблица3[Наименование_Точки_Учета],ROW(Таблица3[Серийный_№])-1,""),ROW()-1)),"")</f>
        <v/>
      </c>
    </row>
    <row r="887" spans="1:3" x14ac:dyDescent="0.2">
      <c r="A887" s="15" t="str">
        <f t="array" ref="A887">IFERROR(INDEX(Таблица3[Наименование_Точки_Учета],MATCH(0,COUNTIF(Лист3!$A$1:A886,Таблица3[Наименование_Точки_Учета]),0)),"")</f>
        <v/>
      </c>
      <c r="C887" s="16" t="str">
        <f t="array" ref="C887">IFERROR(INDEX(Таблица3[Серийный_№],SMALL(IF($B$2=Таблица3[Наименование_Точки_Учета],ROW(Таблица3[Серийный_№])-1,""),ROW()-1)),"")</f>
        <v/>
      </c>
    </row>
    <row r="888" spans="1:3" x14ac:dyDescent="0.2">
      <c r="A888" s="15" t="str">
        <f t="array" ref="A888">IFERROR(INDEX(Таблица3[Наименование_Точки_Учета],MATCH(0,COUNTIF(Лист3!$A$1:A887,Таблица3[Наименование_Точки_Учета]),0)),"")</f>
        <v/>
      </c>
      <c r="C888" s="16" t="str">
        <f t="array" ref="C888">IFERROR(INDEX(Таблица3[Серийный_№],SMALL(IF($B$2=Таблица3[Наименование_Точки_Учета],ROW(Таблица3[Серийный_№])-1,""),ROW()-1)),"")</f>
        <v/>
      </c>
    </row>
    <row r="889" spans="1:3" x14ac:dyDescent="0.2">
      <c r="A889" s="15" t="str">
        <f t="array" ref="A889">IFERROR(INDEX(Таблица3[Наименование_Точки_Учета],MATCH(0,COUNTIF(Лист3!$A$1:A888,Таблица3[Наименование_Точки_Учета]),0)),"")</f>
        <v/>
      </c>
      <c r="C889" s="16" t="str">
        <f t="array" ref="C889">IFERROR(INDEX(Таблица3[Серийный_№],SMALL(IF($B$2=Таблица3[Наименование_Точки_Учета],ROW(Таблица3[Серийный_№])-1,""),ROW()-1)),"")</f>
        <v/>
      </c>
    </row>
    <row r="890" spans="1:3" x14ac:dyDescent="0.2">
      <c r="A890" s="15" t="str">
        <f t="array" ref="A890">IFERROR(INDEX(Таблица3[Наименование_Точки_Учета],MATCH(0,COUNTIF(Лист3!$A$1:A889,Таблица3[Наименование_Точки_Учета]),0)),"")</f>
        <v/>
      </c>
      <c r="C890" s="16" t="str">
        <f t="array" ref="C890">IFERROR(INDEX(Таблица3[Серийный_№],SMALL(IF($B$2=Таблица3[Наименование_Точки_Учета],ROW(Таблица3[Серийный_№])-1,""),ROW()-1)),"")</f>
        <v/>
      </c>
    </row>
    <row r="891" spans="1:3" x14ac:dyDescent="0.2">
      <c r="A891" s="15" t="str">
        <f t="array" ref="A891">IFERROR(INDEX(Таблица3[Наименование_Точки_Учета],MATCH(0,COUNTIF(Лист3!$A$1:A890,Таблица3[Наименование_Точки_Учета]),0)),"")</f>
        <v/>
      </c>
      <c r="C891" s="16" t="str">
        <f t="array" ref="C891">IFERROR(INDEX(Таблица3[Серийный_№],SMALL(IF($B$2=Таблица3[Наименование_Точки_Учета],ROW(Таблица3[Серийный_№])-1,""),ROW()-1)),"")</f>
        <v/>
      </c>
    </row>
    <row r="892" spans="1:3" x14ac:dyDescent="0.2">
      <c r="A892" s="15" t="str">
        <f t="array" ref="A892">IFERROR(INDEX(Таблица3[Наименование_Точки_Учета],MATCH(0,COUNTIF(Лист3!$A$1:A891,Таблица3[Наименование_Точки_Учета]),0)),"")</f>
        <v/>
      </c>
      <c r="C892" s="16" t="str">
        <f t="array" ref="C892">IFERROR(INDEX(Таблица3[Серийный_№],SMALL(IF($B$2=Таблица3[Наименование_Точки_Учета],ROW(Таблица3[Серийный_№])-1,""),ROW()-1)),"")</f>
        <v/>
      </c>
    </row>
    <row r="893" spans="1:3" x14ac:dyDescent="0.2">
      <c r="A893" s="15" t="str">
        <f t="array" ref="A893">IFERROR(INDEX(Таблица3[Наименование_Точки_Учета],MATCH(0,COUNTIF(Лист3!$A$1:A892,Таблица3[Наименование_Точки_Учета]),0)),"")</f>
        <v/>
      </c>
      <c r="C893" s="16" t="str">
        <f t="array" ref="C893">IFERROR(INDEX(Таблица3[Серийный_№],SMALL(IF($B$2=Таблица3[Наименование_Точки_Учета],ROW(Таблица3[Серийный_№])-1,""),ROW()-1)),"")</f>
        <v/>
      </c>
    </row>
    <row r="894" spans="1:3" x14ac:dyDescent="0.2">
      <c r="A894" s="15" t="str">
        <f t="array" ref="A894">IFERROR(INDEX(Таблица3[Наименование_Точки_Учета],MATCH(0,COUNTIF(Лист3!$A$1:A893,Таблица3[Наименование_Точки_Учета]),0)),"")</f>
        <v/>
      </c>
      <c r="C894" s="16" t="str">
        <f t="array" ref="C894">IFERROR(INDEX(Таблица3[Серийный_№],SMALL(IF($B$2=Таблица3[Наименование_Точки_Учета],ROW(Таблица3[Серийный_№])-1,""),ROW()-1)),"")</f>
        <v/>
      </c>
    </row>
    <row r="895" spans="1:3" x14ac:dyDescent="0.2">
      <c r="A895" s="15" t="str">
        <f t="array" ref="A895">IFERROR(INDEX(Таблица3[Наименование_Точки_Учета],MATCH(0,COUNTIF(Лист3!$A$1:A894,Таблица3[Наименование_Точки_Учета]),0)),"")</f>
        <v/>
      </c>
      <c r="C895" s="16" t="str">
        <f t="array" ref="C895">IFERROR(INDEX(Таблица3[Серийный_№],SMALL(IF($B$2=Таблица3[Наименование_Точки_Учета],ROW(Таблица3[Серийный_№])-1,""),ROW()-1)),"")</f>
        <v/>
      </c>
    </row>
    <row r="896" spans="1:3" x14ac:dyDescent="0.2">
      <c r="A896" s="15" t="str">
        <f t="array" ref="A896">IFERROR(INDEX(Таблица3[Наименование_Точки_Учета],MATCH(0,COUNTIF(Лист3!$A$1:A895,Таблица3[Наименование_Точки_Учета]),0)),"")</f>
        <v/>
      </c>
      <c r="C896" s="16" t="str">
        <f t="array" ref="C896">IFERROR(INDEX(Таблица3[Серийный_№],SMALL(IF($B$2=Таблица3[Наименование_Точки_Учета],ROW(Таблица3[Серийный_№])-1,""),ROW()-1)),"")</f>
        <v/>
      </c>
    </row>
    <row r="897" spans="1:3" x14ac:dyDescent="0.2">
      <c r="A897" s="15" t="str">
        <f t="array" ref="A897">IFERROR(INDEX(Таблица3[Наименование_Точки_Учета],MATCH(0,COUNTIF(Лист3!$A$1:A896,Таблица3[Наименование_Точки_Учета]),0)),"")</f>
        <v/>
      </c>
      <c r="C897" s="16" t="str">
        <f t="array" ref="C897">IFERROR(INDEX(Таблица3[Серийный_№],SMALL(IF($B$2=Таблица3[Наименование_Точки_Учета],ROW(Таблица3[Серийный_№])-1,""),ROW()-1)),"")</f>
        <v/>
      </c>
    </row>
    <row r="898" spans="1:3" x14ac:dyDescent="0.2">
      <c r="A898" s="15" t="str">
        <f t="array" ref="A898">IFERROR(INDEX(Таблица3[Наименование_Точки_Учета],MATCH(0,COUNTIF(Лист3!$A$1:A897,Таблица3[Наименование_Точки_Учета]),0)),"")</f>
        <v/>
      </c>
      <c r="C898" s="16" t="str">
        <f t="array" ref="C898">IFERROR(INDEX(Таблица3[Серийный_№],SMALL(IF($B$2=Таблица3[Наименование_Точки_Учета],ROW(Таблица3[Серийный_№])-1,""),ROW()-1)),"")</f>
        <v/>
      </c>
    </row>
    <row r="899" spans="1:3" x14ac:dyDescent="0.2">
      <c r="A899" s="15" t="str">
        <f t="array" ref="A899">IFERROR(INDEX(Таблица3[Наименование_Точки_Учета],MATCH(0,COUNTIF(Лист3!$A$1:A898,Таблица3[Наименование_Точки_Учета]),0)),"")</f>
        <v/>
      </c>
      <c r="C899" s="16" t="str">
        <f t="array" ref="C899">IFERROR(INDEX(Таблица3[Серийный_№],SMALL(IF($B$2=Таблица3[Наименование_Точки_Учета],ROW(Таблица3[Серийный_№])-1,""),ROW()-1)),"")</f>
        <v/>
      </c>
    </row>
    <row r="900" spans="1:3" x14ac:dyDescent="0.2">
      <c r="A900" s="15" t="str">
        <f t="array" ref="A900">IFERROR(INDEX(Таблица3[Наименование_Точки_Учета],MATCH(0,COUNTIF(Лист3!$A$1:A899,Таблица3[Наименование_Точки_Учета]),0)),"")</f>
        <v/>
      </c>
      <c r="C900" s="16" t="str">
        <f t="array" ref="C900">IFERROR(INDEX(Таблица3[Серийный_№],SMALL(IF($B$2=Таблица3[Наименование_Точки_Учета],ROW(Таблица3[Серийный_№])-1,""),ROW()-1)),"")</f>
        <v/>
      </c>
    </row>
    <row r="901" spans="1:3" x14ac:dyDescent="0.2">
      <c r="A901" s="15" t="str">
        <f t="array" ref="A901">IFERROR(INDEX(Таблица3[Наименование_Точки_Учета],MATCH(0,COUNTIF(Лист3!$A$1:A900,Таблица3[Наименование_Точки_Учета]),0)),"")</f>
        <v/>
      </c>
      <c r="C901" s="16" t="str">
        <f t="array" ref="C901">IFERROR(INDEX(Таблица3[Серийный_№],SMALL(IF($B$2=Таблица3[Наименование_Точки_Учета],ROW(Таблица3[Серийный_№])-1,""),ROW()-1)),"")</f>
        <v/>
      </c>
    </row>
    <row r="902" spans="1:3" x14ac:dyDescent="0.2">
      <c r="A902" s="15" t="str">
        <f t="array" ref="A902">IFERROR(INDEX(Таблица3[Наименование_Точки_Учета],MATCH(0,COUNTIF(Лист3!$A$1:A901,Таблица3[Наименование_Точки_Учета]),0)),"")</f>
        <v/>
      </c>
      <c r="C902" s="16" t="str">
        <f t="array" ref="C902">IFERROR(INDEX(Таблица3[Серийный_№],SMALL(IF($B$2=Таблица3[Наименование_Точки_Учета],ROW(Таблица3[Серийный_№])-1,""),ROW()-1)),"")</f>
        <v/>
      </c>
    </row>
    <row r="903" spans="1:3" x14ac:dyDescent="0.2">
      <c r="A903" s="15" t="str">
        <f t="array" ref="A903">IFERROR(INDEX(Таблица3[Наименование_Точки_Учета],MATCH(0,COUNTIF(Лист3!$A$1:A902,Таблица3[Наименование_Точки_Учета]),0)),"")</f>
        <v/>
      </c>
      <c r="C903" s="16" t="str">
        <f t="array" ref="C903">IFERROR(INDEX(Таблица3[Серийный_№],SMALL(IF($B$2=Таблица3[Наименование_Точки_Учета],ROW(Таблица3[Серийный_№])-1,""),ROW()-1)),"")</f>
        <v/>
      </c>
    </row>
    <row r="904" spans="1:3" x14ac:dyDescent="0.2">
      <c r="A904" s="15" t="str">
        <f t="array" ref="A904">IFERROR(INDEX(Таблица3[Наименование_Точки_Учета],MATCH(0,COUNTIF(Лист3!$A$1:A903,Таблица3[Наименование_Точки_Учета]),0)),"")</f>
        <v/>
      </c>
      <c r="C904" s="16" t="str">
        <f t="array" ref="C904">IFERROR(INDEX(Таблица3[Серийный_№],SMALL(IF($B$2=Таблица3[Наименование_Точки_Учета],ROW(Таблица3[Серийный_№])-1,""),ROW()-1)),"")</f>
        <v/>
      </c>
    </row>
    <row r="905" spans="1:3" x14ac:dyDescent="0.2">
      <c r="A905" s="15" t="str">
        <f t="array" ref="A905">IFERROR(INDEX(Таблица3[Наименование_Точки_Учета],MATCH(0,COUNTIF(Лист3!$A$1:A904,Таблица3[Наименование_Точки_Учета]),0)),"")</f>
        <v/>
      </c>
      <c r="C905" s="16" t="str">
        <f t="array" ref="C905">IFERROR(INDEX(Таблица3[Серийный_№],SMALL(IF($B$2=Таблица3[Наименование_Точки_Учета],ROW(Таблица3[Серийный_№])-1,""),ROW()-1)),"")</f>
        <v/>
      </c>
    </row>
    <row r="906" spans="1:3" x14ac:dyDescent="0.2">
      <c r="A906" s="15" t="str">
        <f t="array" ref="A906">IFERROR(INDEX(Таблица3[Наименование_Точки_Учета],MATCH(0,COUNTIF(Лист3!$A$1:A905,Таблица3[Наименование_Точки_Учета]),0)),"")</f>
        <v/>
      </c>
      <c r="C906" s="16" t="str">
        <f t="array" ref="C906">IFERROR(INDEX(Таблица3[Серийный_№],SMALL(IF($B$2=Таблица3[Наименование_Точки_Учета],ROW(Таблица3[Серийный_№])-1,""),ROW()-1)),"")</f>
        <v/>
      </c>
    </row>
    <row r="907" spans="1:3" x14ac:dyDescent="0.2">
      <c r="A907" s="15" t="str">
        <f t="array" ref="A907">IFERROR(INDEX(Таблица3[Наименование_Точки_Учета],MATCH(0,COUNTIF(Лист3!$A$1:A906,Таблица3[Наименование_Точки_Учета]),0)),"")</f>
        <v/>
      </c>
      <c r="C907" s="16" t="str">
        <f t="array" ref="C907">IFERROR(INDEX(Таблица3[Серийный_№],SMALL(IF($B$2=Таблица3[Наименование_Точки_Учета],ROW(Таблица3[Серийный_№])-1,""),ROW()-1)),"")</f>
        <v/>
      </c>
    </row>
    <row r="908" spans="1:3" x14ac:dyDescent="0.2">
      <c r="A908" s="15" t="str">
        <f t="array" ref="A908">IFERROR(INDEX(Таблица3[Наименование_Точки_Учета],MATCH(0,COUNTIF(Лист3!$A$1:A907,Таблица3[Наименование_Точки_Учета]),0)),"")</f>
        <v/>
      </c>
      <c r="C908" s="16" t="str">
        <f t="array" ref="C908">IFERROR(INDEX(Таблица3[Серийный_№],SMALL(IF($B$2=Таблица3[Наименование_Точки_Учета],ROW(Таблица3[Серийный_№])-1,""),ROW()-1)),"")</f>
        <v/>
      </c>
    </row>
    <row r="909" spans="1:3" x14ac:dyDescent="0.2">
      <c r="A909" s="15" t="str">
        <f t="array" ref="A909">IFERROR(INDEX(Таблица3[Наименование_Точки_Учета],MATCH(0,COUNTIF(Лист3!$A$1:A908,Таблица3[Наименование_Точки_Учета]),0)),"")</f>
        <v/>
      </c>
      <c r="C909" s="16" t="str">
        <f t="array" ref="C909">IFERROR(INDEX(Таблица3[Серийный_№],SMALL(IF($B$2=Таблица3[Наименование_Точки_Учета],ROW(Таблица3[Серийный_№])-1,""),ROW()-1)),"")</f>
        <v/>
      </c>
    </row>
    <row r="910" spans="1:3" x14ac:dyDescent="0.2">
      <c r="A910" s="15" t="str">
        <f t="array" ref="A910">IFERROR(INDEX(Таблица3[Наименование_Точки_Учета],MATCH(0,COUNTIF(Лист3!$A$1:A909,Таблица3[Наименование_Точки_Учета]),0)),"")</f>
        <v/>
      </c>
      <c r="C910" s="16" t="str">
        <f t="array" ref="C910">IFERROR(INDEX(Таблица3[Серийный_№],SMALL(IF($B$2=Таблица3[Наименование_Точки_Учета],ROW(Таблица3[Серийный_№])-1,""),ROW()-1)),"")</f>
        <v/>
      </c>
    </row>
    <row r="911" spans="1:3" x14ac:dyDescent="0.2">
      <c r="A911" s="15" t="str">
        <f t="array" ref="A911">IFERROR(INDEX(Таблица3[Наименование_Точки_Учета],MATCH(0,COUNTIF(Лист3!$A$1:A910,Таблица3[Наименование_Точки_Учета]),0)),"")</f>
        <v/>
      </c>
      <c r="C911" s="16" t="str">
        <f t="array" ref="C911">IFERROR(INDEX(Таблица3[Серийный_№],SMALL(IF($B$2=Таблица3[Наименование_Точки_Учета],ROW(Таблица3[Серийный_№])-1,""),ROW()-1)),"")</f>
        <v/>
      </c>
    </row>
    <row r="912" spans="1:3" x14ac:dyDescent="0.2">
      <c r="A912" s="15" t="str">
        <f t="array" ref="A912">IFERROR(INDEX(Таблица3[Наименование_Точки_Учета],MATCH(0,COUNTIF(Лист3!$A$1:A911,Таблица3[Наименование_Точки_Учета]),0)),"")</f>
        <v/>
      </c>
      <c r="C912" s="16" t="str">
        <f t="array" ref="C912">IFERROR(INDEX(Таблица3[Серийный_№],SMALL(IF($B$2=Таблица3[Наименование_Точки_Учета],ROW(Таблица3[Серийный_№])-1,""),ROW()-1)),"")</f>
        <v/>
      </c>
    </row>
    <row r="913" spans="1:3" x14ac:dyDescent="0.2">
      <c r="A913" s="15" t="str">
        <f t="array" ref="A913">IFERROR(INDEX(Таблица3[Наименование_Точки_Учета],MATCH(0,COUNTIF(Лист3!$A$1:A912,Таблица3[Наименование_Точки_Учета]),0)),"")</f>
        <v/>
      </c>
      <c r="C913" s="16" t="str">
        <f t="array" ref="C913">IFERROR(INDEX(Таблица3[Серийный_№],SMALL(IF($B$2=Таблица3[Наименование_Точки_Учета],ROW(Таблица3[Серийный_№])-1,""),ROW()-1)),"")</f>
        <v/>
      </c>
    </row>
    <row r="914" spans="1:3" x14ac:dyDescent="0.2">
      <c r="A914" s="15" t="str">
        <f t="array" ref="A914">IFERROR(INDEX(Таблица3[Наименование_Точки_Учета],MATCH(0,COUNTIF(Лист3!$A$1:A913,Таблица3[Наименование_Точки_Учета]),0)),"")</f>
        <v/>
      </c>
      <c r="C914" s="16" t="str">
        <f t="array" ref="C914">IFERROR(INDEX(Таблица3[Серийный_№],SMALL(IF($B$2=Таблица3[Наименование_Точки_Учета],ROW(Таблица3[Серийный_№])-1,""),ROW()-1)),"")</f>
        <v/>
      </c>
    </row>
    <row r="915" spans="1:3" x14ac:dyDescent="0.2">
      <c r="A915" s="15" t="str">
        <f t="array" ref="A915">IFERROR(INDEX(Таблица3[Наименование_Точки_Учета],MATCH(0,COUNTIF(Лист3!$A$1:A914,Таблица3[Наименование_Точки_Учета]),0)),"")</f>
        <v/>
      </c>
      <c r="C915" s="16" t="str">
        <f t="array" ref="C915">IFERROR(INDEX(Таблица3[Серийный_№],SMALL(IF($B$2=Таблица3[Наименование_Точки_Учета],ROW(Таблица3[Серийный_№])-1,""),ROW()-1)),"")</f>
        <v/>
      </c>
    </row>
    <row r="916" spans="1:3" x14ac:dyDescent="0.2">
      <c r="A916" s="15" t="str">
        <f t="array" ref="A916">IFERROR(INDEX(Таблица3[Наименование_Точки_Учета],MATCH(0,COUNTIF(Лист3!$A$1:A915,Таблица3[Наименование_Точки_Учета]),0)),"")</f>
        <v/>
      </c>
      <c r="C916" s="16" t="str">
        <f t="array" ref="C916">IFERROR(INDEX(Таблица3[Серийный_№],SMALL(IF($B$2=Таблица3[Наименование_Точки_Учета],ROW(Таблица3[Серийный_№])-1,""),ROW()-1)),"")</f>
        <v/>
      </c>
    </row>
    <row r="917" spans="1:3" x14ac:dyDescent="0.2">
      <c r="A917" s="15" t="str">
        <f t="array" ref="A917">IFERROR(INDEX(Таблица3[Наименование_Точки_Учета],MATCH(0,COUNTIF(Лист3!$A$1:A916,Таблица3[Наименование_Точки_Учета]),0)),"")</f>
        <v/>
      </c>
      <c r="C917" s="16" t="str">
        <f t="array" ref="C917">IFERROR(INDEX(Таблица3[Серийный_№],SMALL(IF($B$2=Таблица3[Наименование_Точки_Учета],ROW(Таблица3[Серийный_№])-1,""),ROW()-1)),"")</f>
        <v/>
      </c>
    </row>
    <row r="918" spans="1:3" x14ac:dyDescent="0.2">
      <c r="A918" s="15" t="str">
        <f t="array" ref="A918">IFERROR(INDEX(Таблица3[Наименование_Точки_Учета],MATCH(0,COUNTIF(Лист3!$A$1:A917,Таблица3[Наименование_Точки_Учета]),0)),"")</f>
        <v/>
      </c>
      <c r="C918" s="16" t="str">
        <f t="array" ref="C918">IFERROR(INDEX(Таблица3[Серийный_№],SMALL(IF($B$2=Таблица3[Наименование_Точки_Учета],ROW(Таблица3[Серийный_№])-1,""),ROW()-1)),"")</f>
        <v/>
      </c>
    </row>
    <row r="919" spans="1:3" x14ac:dyDescent="0.2">
      <c r="A919" s="15" t="str">
        <f t="array" ref="A919">IFERROR(INDEX(Таблица3[Наименование_Точки_Учета],MATCH(0,COUNTIF(Лист3!$A$1:A918,Таблица3[Наименование_Точки_Учета]),0)),"")</f>
        <v/>
      </c>
      <c r="C919" s="16" t="str">
        <f t="array" ref="C919">IFERROR(INDEX(Таблица3[Серийный_№],SMALL(IF($B$2=Таблица3[Наименование_Точки_Учета],ROW(Таблица3[Серийный_№])-1,""),ROW()-1)),"")</f>
        <v/>
      </c>
    </row>
    <row r="920" spans="1:3" x14ac:dyDescent="0.2">
      <c r="A920" s="15" t="str">
        <f t="array" ref="A920">IFERROR(INDEX(Таблица3[Наименование_Точки_Учета],MATCH(0,COUNTIF(Лист3!$A$1:A919,Таблица3[Наименование_Точки_Учета]),0)),"")</f>
        <v/>
      </c>
      <c r="C920" s="16" t="str">
        <f t="array" ref="C920">IFERROR(INDEX(Таблица3[Серийный_№],SMALL(IF($B$2=Таблица3[Наименование_Точки_Учета],ROW(Таблица3[Серийный_№])-1,""),ROW()-1)),"")</f>
        <v/>
      </c>
    </row>
    <row r="921" spans="1:3" x14ac:dyDescent="0.2">
      <c r="A921" s="15" t="str">
        <f t="array" ref="A921">IFERROR(INDEX(Таблица3[Наименование_Точки_Учета],MATCH(0,COUNTIF(Лист3!$A$1:A920,Таблица3[Наименование_Точки_Учета]),0)),"")</f>
        <v/>
      </c>
      <c r="C921" s="16" t="str">
        <f t="array" ref="C921">IFERROR(INDEX(Таблица3[Серийный_№],SMALL(IF($B$2=Таблица3[Наименование_Точки_Учета],ROW(Таблица3[Серийный_№])-1,""),ROW()-1)),"")</f>
        <v/>
      </c>
    </row>
    <row r="922" spans="1:3" x14ac:dyDescent="0.2">
      <c r="A922" s="15" t="str">
        <f t="array" ref="A922">IFERROR(INDEX(Таблица3[Наименование_Точки_Учета],MATCH(0,COUNTIF(Лист3!$A$1:A921,Таблица3[Наименование_Точки_Учета]),0)),"")</f>
        <v/>
      </c>
      <c r="C922" s="16" t="str">
        <f t="array" ref="C922">IFERROR(INDEX(Таблица3[Серийный_№],SMALL(IF($B$2=Таблица3[Наименование_Точки_Учета],ROW(Таблица3[Серийный_№])-1,""),ROW()-1)),"")</f>
        <v/>
      </c>
    </row>
    <row r="923" spans="1:3" x14ac:dyDescent="0.2">
      <c r="A923" s="15" t="str">
        <f t="array" ref="A923">IFERROR(INDEX(Таблица3[Наименование_Точки_Учета],MATCH(0,COUNTIF(Лист3!$A$1:A922,Таблица3[Наименование_Точки_Учета]),0)),"")</f>
        <v/>
      </c>
      <c r="C923" s="16" t="str">
        <f t="array" ref="C923">IFERROR(INDEX(Таблица3[Серийный_№],SMALL(IF($B$2=Таблица3[Наименование_Точки_Учета],ROW(Таблица3[Серийный_№])-1,""),ROW()-1)),"")</f>
        <v/>
      </c>
    </row>
    <row r="924" spans="1:3" x14ac:dyDescent="0.2">
      <c r="A924" s="15" t="str">
        <f t="array" ref="A924">IFERROR(INDEX(Таблица3[Наименование_Точки_Учета],MATCH(0,COUNTIF(Лист3!$A$1:A923,Таблица3[Наименование_Точки_Учета]),0)),"")</f>
        <v/>
      </c>
      <c r="C924" s="16" t="str">
        <f t="array" ref="C924">IFERROR(INDEX(Таблица3[Серийный_№],SMALL(IF($B$2=Таблица3[Наименование_Точки_Учета],ROW(Таблица3[Серийный_№])-1,""),ROW()-1)),"")</f>
        <v/>
      </c>
    </row>
    <row r="925" spans="1:3" x14ac:dyDescent="0.2">
      <c r="A925" s="15" t="str">
        <f t="array" ref="A925">IFERROR(INDEX(Таблица3[Наименование_Точки_Учета],MATCH(0,COUNTIF(Лист3!$A$1:A924,Таблица3[Наименование_Точки_Учета]),0)),"")</f>
        <v/>
      </c>
      <c r="C925" s="16" t="str">
        <f t="array" ref="C925">IFERROR(INDEX(Таблица3[Серийный_№],SMALL(IF($B$2=Таблица3[Наименование_Точки_Учета],ROW(Таблица3[Серийный_№])-1,""),ROW()-1)),"")</f>
        <v/>
      </c>
    </row>
    <row r="926" spans="1:3" x14ac:dyDescent="0.2">
      <c r="A926" s="15" t="str">
        <f t="array" ref="A926">IFERROR(INDEX(Таблица3[Наименование_Точки_Учета],MATCH(0,COUNTIF(Лист3!$A$1:A925,Таблица3[Наименование_Точки_Учета]),0)),"")</f>
        <v/>
      </c>
      <c r="C926" s="16" t="str">
        <f t="array" ref="C926">IFERROR(INDEX(Таблица3[Серийный_№],SMALL(IF($B$2=Таблица3[Наименование_Точки_Учета],ROW(Таблица3[Серийный_№])-1,""),ROW()-1)),"")</f>
        <v/>
      </c>
    </row>
    <row r="927" spans="1:3" x14ac:dyDescent="0.2">
      <c r="A927" s="15" t="str">
        <f t="array" ref="A927">IFERROR(INDEX(Таблица3[Наименование_Точки_Учета],MATCH(0,COUNTIF(Лист3!$A$1:A926,Таблица3[Наименование_Точки_Учета]),0)),"")</f>
        <v/>
      </c>
      <c r="C927" s="16" t="str">
        <f t="array" ref="C927">IFERROR(INDEX(Таблица3[Серийный_№],SMALL(IF($B$2=Таблица3[Наименование_Точки_Учета],ROW(Таблица3[Серийный_№])-1,""),ROW()-1)),"")</f>
        <v/>
      </c>
    </row>
    <row r="928" spans="1:3" x14ac:dyDescent="0.2">
      <c r="A928" s="15" t="str">
        <f t="array" ref="A928">IFERROR(INDEX(Таблица3[Наименование_Точки_Учета],MATCH(0,COUNTIF(Лист3!$A$1:A927,Таблица3[Наименование_Точки_Учета]),0)),"")</f>
        <v/>
      </c>
      <c r="C928" s="16" t="str">
        <f t="array" ref="C928">IFERROR(INDEX(Таблица3[Серийный_№],SMALL(IF($B$2=Таблица3[Наименование_Точки_Учета],ROW(Таблица3[Серийный_№])-1,""),ROW()-1)),"")</f>
        <v/>
      </c>
    </row>
    <row r="929" spans="1:3" x14ac:dyDescent="0.2">
      <c r="A929" s="15" t="str">
        <f t="array" ref="A929">IFERROR(INDEX(Таблица3[Наименование_Точки_Учета],MATCH(0,COUNTIF(Лист3!$A$1:A928,Таблица3[Наименование_Точки_Учета]),0)),"")</f>
        <v/>
      </c>
      <c r="C929" s="16" t="str">
        <f t="array" ref="C929">IFERROR(INDEX(Таблица3[Серийный_№],SMALL(IF($B$2=Таблица3[Наименование_Точки_Учета],ROW(Таблица3[Серийный_№])-1,""),ROW()-1)),"")</f>
        <v/>
      </c>
    </row>
    <row r="930" spans="1:3" x14ac:dyDescent="0.2">
      <c r="A930" s="15" t="str">
        <f t="array" ref="A930">IFERROR(INDEX(Таблица3[Наименование_Точки_Учета],MATCH(0,COUNTIF(Лист3!$A$1:A929,Таблица3[Наименование_Точки_Учета]),0)),"")</f>
        <v/>
      </c>
      <c r="C930" s="16" t="str">
        <f t="array" ref="C930">IFERROR(INDEX(Таблица3[Серийный_№],SMALL(IF($B$2=Таблица3[Наименование_Точки_Учета],ROW(Таблица3[Серийный_№])-1,""),ROW()-1)),"")</f>
        <v/>
      </c>
    </row>
    <row r="931" spans="1:3" x14ac:dyDescent="0.2">
      <c r="A931" s="15" t="str">
        <f t="array" ref="A931">IFERROR(INDEX(Таблица3[Наименование_Точки_Учета],MATCH(0,COUNTIF(Лист3!$A$1:A930,Таблица3[Наименование_Точки_Учета]),0)),"")</f>
        <v/>
      </c>
      <c r="C931" s="16" t="str">
        <f t="array" ref="C931">IFERROR(INDEX(Таблица3[Серийный_№],SMALL(IF($B$2=Таблица3[Наименование_Точки_Учета],ROW(Таблица3[Серийный_№])-1,""),ROW()-1)),"")</f>
        <v/>
      </c>
    </row>
    <row r="932" spans="1:3" x14ac:dyDescent="0.2">
      <c r="A932" s="15" t="str">
        <f t="array" ref="A932">IFERROR(INDEX(Таблица3[Наименование_Точки_Учета],MATCH(0,COUNTIF(Лист3!$A$1:A931,Таблица3[Наименование_Точки_Учета]),0)),"")</f>
        <v/>
      </c>
      <c r="C932" s="16" t="str">
        <f t="array" ref="C932">IFERROR(INDEX(Таблица3[Серийный_№],SMALL(IF($B$2=Таблица3[Наименование_Точки_Учета],ROW(Таблица3[Серийный_№])-1,""),ROW()-1)),"")</f>
        <v/>
      </c>
    </row>
    <row r="933" spans="1:3" x14ac:dyDescent="0.2">
      <c r="A933" s="15" t="str">
        <f t="array" ref="A933">IFERROR(INDEX(Таблица3[Наименование_Точки_Учета],MATCH(0,COUNTIF(Лист3!$A$1:A932,Таблица3[Наименование_Точки_Учета]),0)),"")</f>
        <v/>
      </c>
      <c r="C933" s="16" t="str">
        <f t="array" ref="C933">IFERROR(INDEX(Таблица3[Серийный_№],SMALL(IF($B$2=Таблица3[Наименование_Точки_Учета],ROW(Таблица3[Серийный_№])-1,""),ROW()-1)),"")</f>
        <v/>
      </c>
    </row>
    <row r="934" spans="1:3" x14ac:dyDescent="0.2">
      <c r="A934" s="15" t="str">
        <f t="array" ref="A934">IFERROR(INDEX(Таблица3[Наименование_Точки_Учета],MATCH(0,COUNTIF(Лист3!$A$1:A933,Таблица3[Наименование_Точки_Учета]),0)),"")</f>
        <v/>
      </c>
      <c r="C934" s="16" t="str">
        <f t="array" ref="C934">IFERROR(INDEX(Таблица3[Серийный_№],SMALL(IF($B$2=Таблица3[Наименование_Точки_Учета],ROW(Таблица3[Серийный_№])-1,""),ROW()-1)),"")</f>
        <v/>
      </c>
    </row>
    <row r="935" spans="1:3" x14ac:dyDescent="0.2">
      <c r="A935" s="15" t="str">
        <f t="array" ref="A935">IFERROR(INDEX(Таблица3[Наименование_Точки_Учета],MATCH(0,COUNTIF(Лист3!$A$1:A934,Таблица3[Наименование_Точки_Учета]),0)),"")</f>
        <v/>
      </c>
      <c r="C935" s="16" t="str">
        <f t="array" ref="C935">IFERROR(INDEX(Таблица3[Серийный_№],SMALL(IF($B$2=Таблица3[Наименование_Точки_Учета],ROW(Таблица3[Серийный_№])-1,""),ROW()-1)),"")</f>
        <v/>
      </c>
    </row>
    <row r="936" spans="1:3" x14ac:dyDescent="0.2">
      <c r="A936" s="15" t="str">
        <f t="array" ref="A936">IFERROR(INDEX(Таблица3[Наименование_Точки_Учета],MATCH(0,COUNTIF(Лист3!$A$1:A935,Таблица3[Наименование_Точки_Учета]),0)),"")</f>
        <v/>
      </c>
      <c r="C936" s="16" t="str">
        <f t="array" ref="C936">IFERROR(INDEX(Таблица3[Серийный_№],SMALL(IF($B$2=Таблица3[Наименование_Точки_Учета],ROW(Таблица3[Серийный_№])-1,""),ROW()-1)),"")</f>
        <v/>
      </c>
    </row>
    <row r="937" spans="1:3" x14ac:dyDescent="0.2">
      <c r="A937" s="15" t="str">
        <f t="array" ref="A937">IFERROR(INDEX(Таблица3[Наименование_Точки_Учета],MATCH(0,COUNTIF(Лист3!$A$1:A936,Таблица3[Наименование_Точки_Учета]),0)),"")</f>
        <v/>
      </c>
      <c r="C937" s="16" t="str">
        <f t="array" ref="C937">IFERROR(INDEX(Таблица3[Серийный_№],SMALL(IF($B$2=Таблица3[Наименование_Точки_Учета],ROW(Таблица3[Серийный_№])-1,""),ROW()-1)),"")</f>
        <v/>
      </c>
    </row>
    <row r="938" spans="1:3" x14ac:dyDescent="0.2">
      <c r="A938" s="15" t="str">
        <f t="array" ref="A938">IFERROR(INDEX(Таблица3[Наименование_Точки_Учета],MATCH(0,COUNTIF(Лист3!$A$1:A937,Таблица3[Наименование_Точки_Учета]),0)),"")</f>
        <v/>
      </c>
      <c r="C938" s="16" t="str">
        <f t="array" ref="C938">IFERROR(INDEX(Таблица3[Серийный_№],SMALL(IF($B$2=Таблица3[Наименование_Точки_Учета],ROW(Таблица3[Серийный_№])-1,""),ROW()-1)),"")</f>
        <v/>
      </c>
    </row>
    <row r="939" spans="1:3" x14ac:dyDescent="0.2">
      <c r="A939" s="15" t="str">
        <f t="array" ref="A939">IFERROR(INDEX(Таблица3[Наименование_Точки_Учета],MATCH(0,COUNTIF(Лист3!$A$1:A938,Таблица3[Наименование_Точки_Учета]),0)),"")</f>
        <v/>
      </c>
      <c r="C939" s="16" t="str">
        <f t="array" ref="C939">IFERROR(INDEX(Таблица3[Серийный_№],SMALL(IF($B$2=Таблица3[Наименование_Точки_Учета],ROW(Таблица3[Серийный_№])-1,""),ROW()-1)),"")</f>
        <v/>
      </c>
    </row>
    <row r="940" spans="1:3" x14ac:dyDescent="0.2">
      <c r="A940" s="15" t="str">
        <f t="array" ref="A940">IFERROR(INDEX(Таблица3[Наименование_Точки_Учета],MATCH(0,COUNTIF(Лист3!$A$1:A939,Таблица3[Наименование_Точки_Учета]),0)),"")</f>
        <v/>
      </c>
      <c r="C940" s="16" t="str">
        <f t="array" ref="C940">IFERROR(INDEX(Таблица3[Серийный_№],SMALL(IF($B$2=Таблица3[Наименование_Точки_Учета],ROW(Таблица3[Серийный_№])-1,""),ROW()-1)),"")</f>
        <v/>
      </c>
    </row>
    <row r="941" spans="1:3" x14ac:dyDescent="0.2">
      <c r="A941" s="15" t="str">
        <f t="array" ref="A941">IFERROR(INDEX(Таблица3[Наименование_Точки_Учета],MATCH(0,COUNTIF(Лист3!$A$1:A940,Таблица3[Наименование_Точки_Учета]),0)),"")</f>
        <v/>
      </c>
      <c r="C941" s="16" t="str">
        <f t="array" ref="C941">IFERROR(INDEX(Таблица3[Серийный_№],SMALL(IF($B$2=Таблица3[Наименование_Точки_Учета],ROW(Таблица3[Серийный_№])-1,""),ROW()-1)),"")</f>
        <v/>
      </c>
    </row>
    <row r="942" spans="1:3" x14ac:dyDescent="0.2">
      <c r="A942" s="15" t="str">
        <f t="array" ref="A942">IFERROR(INDEX(Таблица3[Наименование_Точки_Учета],MATCH(0,COUNTIF(Лист3!$A$1:A941,Таблица3[Наименование_Точки_Учета]),0)),"")</f>
        <v/>
      </c>
      <c r="C942" s="16" t="str">
        <f t="array" ref="C942">IFERROR(INDEX(Таблица3[Серийный_№],SMALL(IF($B$2=Таблица3[Наименование_Точки_Учета],ROW(Таблица3[Серийный_№])-1,""),ROW()-1)),"")</f>
        <v/>
      </c>
    </row>
    <row r="943" spans="1:3" x14ac:dyDescent="0.2">
      <c r="A943" s="15" t="str">
        <f t="array" ref="A943">IFERROR(INDEX(Таблица3[Наименование_Точки_Учета],MATCH(0,COUNTIF(Лист3!$A$1:A942,Таблица3[Наименование_Точки_Учета]),0)),"")</f>
        <v/>
      </c>
      <c r="C943" s="16" t="str">
        <f t="array" ref="C943">IFERROR(INDEX(Таблица3[Серийный_№],SMALL(IF($B$2=Таблица3[Наименование_Точки_Учета],ROW(Таблица3[Серийный_№])-1,""),ROW()-1)),"")</f>
        <v/>
      </c>
    </row>
    <row r="944" spans="1:3" x14ac:dyDescent="0.2">
      <c r="A944" s="15" t="str">
        <f t="array" ref="A944">IFERROR(INDEX(Таблица3[Наименование_Точки_Учета],MATCH(0,COUNTIF(Лист3!$A$1:A943,Таблица3[Наименование_Точки_Учета]),0)),"")</f>
        <v/>
      </c>
      <c r="C944" s="16" t="str">
        <f t="array" ref="C944">IFERROR(INDEX(Таблица3[Серийный_№],SMALL(IF($B$2=Таблица3[Наименование_Точки_Учета],ROW(Таблица3[Серийный_№])-1,""),ROW()-1)),"")</f>
        <v/>
      </c>
    </row>
    <row r="945" spans="1:3" x14ac:dyDescent="0.2">
      <c r="A945" s="15" t="str">
        <f t="array" ref="A945">IFERROR(INDEX(Таблица3[Наименование_Точки_Учета],MATCH(0,COUNTIF(Лист3!$A$1:A944,Таблица3[Наименование_Точки_Учета]),0)),"")</f>
        <v/>
      </c>
      <c r="C945" s="16" t="str">
        <f t="array" ref="C945">IFERROR(INDEX(Таблица3[Серийный_№],SMALL(IF($B$2=Таблица3[Наименование_Точки_Учета],ROW(Таблица3[Серийный_№])-1,""),ROW()-1)),"")</f>
        <v/>
      </c>
    </row>
    <row r="946" spans="1:3" x14ac:dyDescent="0.2">
      <c r="A946" s="15" t="str">
        <f t="array" ref="A946">IFERROR(INDEX(Таблица3[Наименование_Точки_Учета],MATCH(0,COUNTIF(Лист3!$A$1:A945,Таблица3[Наименование_Точки_Учета]),0)),"")</f>
        <v/>
      </c>
      <c r="C946" s="16" t="str">
        <f t="array" ref="C946">IFERROR(INDEX(Таблица3[Серийный_№],SMALL(IF($B$2=Таблица3[Наименование_Точки_Учета],ROW(Таблица3[Серийный_№])-1,""),ROW()-1)),"")</f>
        <v/>
      </c>
    </row>
    <row r="947" spans="1:3" x14ac:dyDescent="0.2">
      <c r="A947" s="15" t="str">
        <f t="array" ref="A947">IFERROR(INDEX(Таблица3[Наименование_Точки_Учета],MATCH(0,COUNTIF(Лист3!$A$1:A946,Таблица3[Наименование_Точки_Учета]),0)),"")</f>
        <v/>
      </c>
      <c r="C947" s="16" t="str">
        <f t="array" ref="C947">IFERROR(INDEX(Таблица3[Серийный_№],SMALL(IF($B$2=Таблица3[Наименование_Точки_Учета],ROW(Таблица3[Серийный_№])-1,""),ROW()-1)),"")</f>
        <v/>
      </c>
    </row>
    <row r="948" spans="1:3" x14ac:dyDescent="0.2">
      <c r="A948" s="15" t="str">
        <f t="array" ref="A948">IFERROR(INDEX(Таблица3[Наименование_Точки_Учета],MATCH(0,COUNTIF(Лист3!$A$1:A947,Таблица3[Наименование_Точки_Учета]),0)),"")</f>
        <v/>
      </c>
      <c r="C948" s="16" t="str">
        <f t="array" ref="C948">IFERROR(INDEX(Таблица3[Серийный_№],SMALL(IF($B$2=Таблица3[Наименование_Точки_Учета],ROW(Таблица3[Серийный_№])-1,""),ROW()-1)),"")</f>
        <v/>
      </c>
    </row>
    <row r="949" spans="1:3" x14ac:dyDescent="0.2">
      <c r="A949" s="15" t="str">
        <f t="array" ref="A949">IFERROR(INDEX(Таблица3[Наименование_Точки_Учета],MATCH(0,COUNTIF(Лист3!$A$1:A948,Таблица3[Наименование_Точки_Учета]),0)),"")</f>
        <v/>
      </c>
      <c r="C949" s="16" t="str">
        <f t="array" ref="C949">IFERROR(INDEX(Таблица3[Серийный_№],SMALL(IF($B$2=Таблица3[Наименование_Точки_Учета],ROW(Таблица3[Серийный_№])-1,""),ROW()-1)),"")</f>
        <v/>
      </c>
    </row>
    <row r="950" spans="1:3" x14ac:dyDescent="0.2">
      <c r="A950" s="15" t="str">
        <f t="array" ref="A950">IFERROR(INDEX(Таблица3[Наименование_Точки_Учета],MATCH(0,COUNTIF(Лист3!$A$1:A949,Таблица3[Наименование_Точки_Учета]),0)),"")</f>
        <v/>
      </c>
      <c r="C950" s="16" t="str">
        <f t="array" ref="C950">IFERROR(INDEX(Таблица3[Серийный_№],SMALL(IF($B$2=Таблица3[Наименование_Точки_Учета],ROW(Таблица3[Серийный_№])-1,""),ROW()-1)),"")</f>
        <v/>
      </c>
    </row>
    <row r="951" spans="1:3" x14ac:dyDescent="0.2">
      <c r="A951" s="15" t="str">
        <f t="array" ref="A951">IFERROR(INDEX(Таблица3[Наименование_Точки_Учета],MATCH(0,COUNTIF(Лист3!$A$1:A950,Таблица3[Наименование_Точки_Учета]),0)),"")</f>
        <v/>
      </c>
      <c r="C951" s="16" t="str">
        <f t="array" ref="C951">IFERROR(INDEX(Таблица3[Серийный_№],SMALL(IF($B$2=Таблица3[Наименование_Точки_Учета],ROW(Таблица3[Серийный_№])-1,""),ROW()-1)),"")</f>
        <v/>
      </c>
    </row>
    <row r="952" spans="1:3" x14ac:dyDescent="0.2">
      <c r="A952" s="15" t="str">
        <f t="array" ref="A952">IFERROR(INDEX(Таблица3[Наименование_Точки_Учета],MATCH(0,COUNTIF(Лист3!$A$1:A951,Таблица3[Наименование_Точки_Учета]),0)),"")</f>
        <v/>
      </c>
      <c r="C952" s="16" t="str">
        <f t="array" ref="C952">IFERROR(INDEX(Таблица3[Серийный_№],SMALL(IF($B$2=Таблица3[Наименование_Точки_Учета],ROW(Таблица3[Серийный_№])-1,""),ROW()-1)),"")</f>
        <v/>
      </c>
    </row>
    <row r="953" spans="1:3" x14ac:dyDescent="0.2">
      <c r="A953" s="15" t="str">
        <f t="array" ref="A953">IFERROR(INDEX(Таблица3[Наименование_Точки_Учета],MATCH(0,COUNTIF(Лист3!$A$1:A952,Таблица3[Наименование_Точки_Учета]),0)),"")</f>
        <v/>
      </c>
      <c r="C953" s="16" t="str">
        <f t="array" ref="C953">IFERROR(INDEX(Таблица3[Серийный_№],SMALL(IF($B$2=Таблица3[Наименование_Точки_Учета],ROW(Таблица3[Серийный_№])-1,""),ROW()-1)),"")</f>
        <v/>
      </c>
    </row>
    <row r="954" spans="1:3" x14ac:dyDescent="0.2">
      <c r="A954" s="15" t="str">
        <f t="array" ref="A954">IFERROR(INDEX(Таблица3[Наименование_Точки_Учета],MATCH(0,COUNTIF(Лист3!$A$1:A953,Таблица3[Наименование_Точки_Учета]),0)),"")</f>
        <v/>
      </c>
      <c r="C954" s="16" t="str">
        <f t="array" ref="C954">IFERROR(INDEX(Таблица3[Серийный_№],SMALL(IF($B$2=Таблица3[Наименование_Точки_Учета],ROW(Таблица3[Серийный_№])-1,""),ROW()-1)),"")</f>
        <v/>
      </c>
    </row>
    <row r="955" spans="1:3" x14ac:dyDescent="0.2">
      <c r="A955" s="15" t="str">
        <f t="array" ref="A955">IFERROR(INDEX(Таблица3[Наименование_Точки_Учета],MATCH(0,COUNTIF(Лист3!$A$1:A954,Таблица3[Наименование_Точки_Учета]),0)),"")</f>
        <v/>
      </c>
      <c r="C955" s="16" t="str">
        <f t="array" ref="C955">IFERROR(INDEX(Таблица3[Серийный_№],SMALL(IF($B$2=Таблица3[Наименование_Точки_Учета],ROW(Таблица3[Серийный_№])-1,""),ROW()-1)),"")</f>
        <v/>
      </c>
    </row>
    <row r="956" spans="1:3" x14ac:dyDescent="0.2">
      <c r="A956" s="15" t="str">
        <f t="array" ref="A956">IFERROR(INDEX(Таблица3[Наименование_Точки_Учета],MATCH(0,COUNTIF(Лист3!$A$1:A955,Таблица3[Наименование_Точки_Учета]),0)),"")</f>
        <v/>
      </c>
      <c r="C956" s="16" t="str">
        <f t="array" ref="C956">IFERROR(INDEX(Таблица3[Серийный_№],SMALL(IF($B$2=Таблица3[Наименование_Точки_Учета],ROW(Таблица3[Серийный_№])-1,""),ROW()-1)),"")</f>
        <v/>
      </c>
    </row>
    <row r="957" spans="1:3" x14ac:dyDescent="0.2">
      <c r="A957" s="15" t="str">
        <f t="array" ref="A957">IFERROR(INDEX(Таблица3[Наименование_Точки_Учета],MATCH(0,COUNTIF(Лист3!$A$1:A956,Таблица3[Наименование_Точки_Учета]),0)),"")</f>
        <v/>
      </c>
      <c r="C957" s="16" t="str">
        <f t="array" ref="C957">IFERROR(INDEX(Таблица3[Серийный_№],SMALL(IF($B$2=Таблица3[Наименование_Точки_Учета],ROW(Таблица3[Серийный_№])-1,""),ROW()-1)),"")</f>
        <v/>
      </c>
    </row>
    <row r="958" spans="1:3" x14ac:dyDescent="0.2">
      <c r="A958" s="15" t="str">
        <f t="array" ref="A958">IFERROR(INDEX(Таблица3[Наименование_Точки_Учета],MATCH(0,COUNTIF(Лист3!$A$1:A957,Таблица3[Наименование_Точки_Учета]),0)),"")</f>
        <v/>
      </c>
      <c r="C958" s="16" t="str">
        <f t="array" ref="C958">IFERROR(INDEX(Таблица3[Серийный_№],SMALL(IF($B$2=Таблица3[Наименование_Точки_Учета],ROW(Таблица3[Серийный_№])-1,""),ROW()-1)),"")</f>
        <v/>
      </c>
    </row>
    <row r="959" spans="1:3" x14ac:dyDescent="0.2">
      <c r="A959" s="15" t="str">
        <f t="array" ref="A959">IFERROR(INDEX(Таблица3[Наименование_Точки_Учета],MATCH(0,COUNTIF(Лист3!$A$1:A958,Таблица3[Наименование_Точки_Учета]),0)),"")</f>
        <v/>
      </c>
      <c r="C959" s="16" t="str">
        <f t="array" ref="C959">IFERROR(INDEX(Таблица3[Серийный_№],SMALL(IF($B$2=Таблица3[Наименование_Точки_Учета],ROW(Таблица3[Серийный_№])-1,""),ROW()-1)),"")</f>
        <v/>
      </c>
    </row>
    <row r="960" spans="1:3" x14ac:dyDescent="0.2">
      <c r="A960" s="15" t="str">
        <f t="array" ref="A960">IFERROR(INDEX(Таблица3[Наименование_Точки_Учета],MATCH(0,COUNTIF(Лист3!$A$1:A959,Таблица3[Наименование_Точки_Учета]),0)),"")</f>
        <v/>
      </c>
      <c r="C960" s="16" t="str">
        <f t="array" ref="C960">IFERROR(INDEX(Таблица3[Серийный_№],SMALL(IF($B$2=Таблица3[Наименование_Точки_Учета],ROW(Таблица3[Серийный_№])-1,""),ROW()-1)),"")</f>
        <v/>
      </c>
    </row>
    <row r="961" spans="1:3" x14ac:dyDescent="0.2">
      <c r="A961" s="15" t="str">
        <f t="array" ref="A961">IFERROR(INDEX(Таблица3[Наименование_Точки_Учета],MATCH(0,COUNTIF(Лист3!$A$1:A960,Таблица3[Наименование_Точки_Учета]),0)),"")</f>
        <v/>
      </c>
      <c r="C961" s="16" t="str">
        <f t="array" ref="C961">IFERROR(INDEX(Таблица3[Серийный_№],SMALL(IF($B$2=Таблица3[Наименование_Точки_Учета],ROW(Таблица3[Серийный_№])-1,""),ROW()-1)),"")</f>
        <v/>
      </c>
    </row>
    <row r="962" spans="1:3" x14ac:dyDescent="0.2">
      <c r="A962" s="15" t="str">
        <f t="array" ref="A962">IFERROR(INDEX(Таблица3[Наименование_Точки_Учета],MATCH(0,COUNTIF(Лист3!$A$1:A961,Таблица3[Наименование_Точки_Учета]),0)),"")</f>
        <v/>
      </c>
      <c r="C962" s="16" t="str">
        <f t="array" ref="C962">IFERROR(INDEX(Таблица3[Серийный_№],SMALL(IF($B$2=Таблица3[Наименование_Точки_Учета],ROW(Таблица3[Серийный_№])-1,""),ROW()-1)),"")</f>
        <v/>
      </c>
    </row>
    <row r="963" spans="1:3" x14ac:dyDescent="0.2">
      <c r="A963" s="15" t="str">
        <f t="array" ref="A963">IFERROR(INDEX(Таблица3[Наименование_Точки_Учета],MATCH(0,COUNTIF(Лист3!$A$1:A962,Таблица3[Наименование_Точки_Учета]),0)),"")</f>
        <v/>
      </c>
      <c r="C963" s="16" t="str">
        <f t="array" ref="C963">IFERROR(INDEX(Таблица3[Серийный_№],SMALL(IF($B$2=Таблица3[Наименование_Точки_Учета],ROW(Таблица3[Серийный_№])-1,""),ROW()-1)),"")</f>
        <v/>
      </c>
    </row>
    <row r="964" spans="1:3" x14ac:dyDescent="0.2">
      <c r="A964" s="15" t="str">
        <f t="array" ref="A964">IFERROR(INDEX(Таблица3[Наименование_Точки_Учета],MATCH(0,COUNTIF(Лист3!$A$1:A963,Таблица3[Наименование_Точки_Учета]),0)),"")</f>
        <v/>
      </c>
      <c r="C964" s="16" t="str">
        <f t="array" ref="C964">IFERROR(INDEX(Таблица3[Серийный_№],SMALL(IF($B$2=Таблица3[Наименование_Точки_Учета],ROW(Таблица3[Серийный_№])-1,""),ROW()-1)),"")</f>
        <v/>
      </c>
    </row>
    <row r="965" spans="1:3" x14ac:dyDescent="0.2">
      <c r="A965" s="15" t="str">
        <f t="array" ref="A965">IFERROR(INDEX(Таблица3[Наименование_Точки_Учета],MATCH(0,COUNTIF(Лист3!$A$1:A964,Таблица3[Наименование_Точки_Учета]),0)),"")</f>
        <v/>
      </c>
      <c r="C965" s="16" t="str">
        <f t="array" ref="C965">IFERROR(INDEX(Таблица3[Серийный_№],SMALL(IF($B$2=Таблица3[Наименование_Точки_Учета],ROW(Таблица3[Серийный_№])-1,""),ROW()-1)),"")</f>
        <v/>
      </c>
    </row>
    <row r="966" spans="1:3" x14ac:dyDescent="0.2">
      <c r="A966" s="15" t="str">
        <f t="array" ref="A966">IFERROR(INDEX(Таблица3[Наименование_Точки_Учета],MATCH(0,COUNTIF(Лист3!$A$1:A965,Таблица3[Наименование_Точки_Учета]),0)),"")</f>
        <v/>
      </c>
      <c r="C966" s="16" t="str">
        <f t="array" ref="C966">IFERROR(INDEX(Таблица3[Серийный_№],SMALL(IF($B$2=Таблица3[Наименование_Точки_Учета],ROW(Таблица3[Серийный_№])-1,""),ROW()-1)),"")</f>
        <v/>
      </c>
    </row>
    <row r="967" spans="1:3" x14ac:dyDescent="0.2">
      <c r="A967" s="15" t="str">
        <f t="array" ref="A967">IFERROR(INDEX(Таблица3[Наименование_Точки_Учета],MATCH(0,COUNTIF(Лист3!$A$1:A966,Таблица3[Наименование_Точки_Учета]),0)),"")</f>
        <v/>
      </c>
      <c r="C967" s="16" t="str">
        <f t="array" ref="C967">IFERROR(INDEX(Таблица3[Серийный_№],SMALL(IF($B$2=Таблица3[Наименование_Точки_Учета],ROW(Таблица3[Серийный_№])-1,""),ROW()-1)),"")</f>
        <v/>
      </c>
    </row>
    <row r="968" spans="1:3" x14ac:dyDescent="0.2">
      <c r="A968" s="15" t="str">
        <f t="array" ref="A968">IFERROR(INDEX(Таблица3[Наименование_Точки_Учета],MATCH(0,COUNTIF(Лист3!$A$1:A967,Таблица3[Наименование_Точки_Учета]),0)),"")</f>
        <v/>
      </c>
      <c r="C968" s="16" t="str">
        <f t="array" ref="C968">IFERROR(INDEX(Таблица3[Серийный_№],SMALL(IF($B$2=Таблица3[Наименование_Точки_Учета],ROW(Таблица3[Серийный_№])-1,""),ROW()-1)),"")</f>
        <v/>
      </c>
    </row>
    <row r="969" spans="1:3" x14ac:dyDescent="0.2">
      <c r="A969" s="15" t="str">
        <f t="array" ref="A969">IFERROR(INDEX(Таблица3[Наименование_Точки_Учета],MATCH(0,COUNTIF(Лист3!$A$1:A968,Таблица3[Наименование_Точки_Учета]),0)),"")</f>
        <v/>
      </c>
      <c r="C969" s="16" t="str">
        <f t="array" ref="C969">IFERROR(INDEX(Таблица3[Серийный_№],SMALL(IF($B$2=Таблица3[Наименование_Точки_Учета],ROW(Таблица3[Серийный_№])-1,""),ROW()-1)),"")</f>
        <v/>
      </c>
    </row>
    <row r="970" spans="1:3" x14ac:dyDescent="0.2">
      <c r="A970" s="15" t="str">
        <f t="array" ref="A970">IFERROR(INDEX(Таблица3[Наименование_Точки_Учета],MATCH(0,COUNTIF(Лист3!$A$1:A969,Таблица3[Наименование_Точки_Учета]),0)),"")</f>
        <v/>
      </c>
      <c r="C970" s="16" t="str">
        <f t="array" ref="C970">IFERROR(INDEX(Таблица3[Серийный_№],SMALL(IF($B$2=Таблица3[Наименование_Точки_Учета],ROW(Таблица3[Серийный_№])-1,""),ROW()-1)),"")</f>
        <v/>
      </c>
    </row>
    <row r="971" spans="1:3" x14ac:dyDescent="0.2">
      <c r="A971" s="15" t="str">
        <f t="array" ref="A971">IFERROR(INDEX(Таблица3[Наименование_Точки_Учета],MATCH(0,COUNTIF(Лист3!$A$1:A970,Таблица3[Наименование_Точки_Учета]),0)),"")</f>
        <v/>
      </c>
      <c r="C971" s="16" t="str">
        <f t="array" ref="C971">IFERROR(INDEX(Таблица3[Серийный_№],SMALL(IF($B$2=Таблица3[Наименование_Точки_Учета],ROW(Таблица3[Серийный_№])-1,""),ROW()-1)),"")</f>
        <v/>
      </c>
    </row>
    <row r="972" spans="1:3" x14ac:dyDescent="0.2">
      <c r="A972" s="15" t="str">
        <f t="array" ref="A972">IFERROR(INDEX(Таблица3[Наименование_Точки_Учета],MATCH(0,COUNTIF(Лист3!$A$1:A971,Таблица3[Наименование_Точки_Учета]),0)),"")</f>
        <v/>
      </c>
      <c r="C972" s="16" t="str">
        <f t="array" ref="C972">IFERROR(INDEX(Таблица3[Серийный_№],SMALL(IF($B$2=Таблица3[Наименование_Точки_Учета],ROW(Таблица3[Серийный_№])-1,""),ROW()-1)),"")</f>
        <v/>
      </c>
    </row>
    <row r="973" spans="1:3" x14ac:dyDescent="0.2">
      <c r="A973" s="15" t="str">
        <f t="array" ref="A973">IFERROR(INDEX(Таблица3[Наименование_Точки_Учета],MATCH(0,COUNTIF(Лист3!$A$1:A972,Таблица3[Наименование_Точки_Учета]),0)),"")</f>
        <v/>
      </c>
      <c r="C973" s="16" t="str">
        <f t="array" ref="C973">IFERROR(INDEX(Таблица3[Серийный_№],SMALL(IF($B$2=Таблица3[Наименование_Точки_Учета],ROW(Таблица3[Серийный_№])-1,""),ROW()-1)),"")</f>
        <v/>
      </c>
    </row>
    <row r="974" spans="1:3" x14ac:dyDescent="0.2">
      <c r="A974" s="15" t="str">
        <f t="array" ref="A974">IFERROR(INDEX(Таблица3[Наименование_Точки_Учета],MATCH(0,COUNTIF(Лист3!$A$1:A973,Таблица3[Наименование_Точки_Учета]),0)),"")</f>
        <v/>
      </c>
      <c r="C974" s="16" t="str">
        <f t="array" ref="C974">IFERROR(INDEX(Таблица3[Серийный_№],SMALL(IF($B$2=Таблица3[Наименование_Точки_Учета],ROW(Таблица3[Серийный_№])-1,""),ROW()-1)),"")</f>
        <v/>
      </c>
    </row>
    <row r="975" spans="1:3" x14ac:dyDescent="0.2">
      <c r="A975" s="15" t="str">
        <f t="array" ref="A975">IFERROR(INDEX(Таблица3[Наименование_Точки_Учета],MATCH(0,COUNTIF(Лист3!$A$1:A974,Таблица3[Наименование_Точки_Учета]),0)),"")</f>
        <v/>
      </c>
      <c r="C975" s="16" t="str">
        <f t="array" ref="C975">IFERROR(INDEX(Таблица3[Серийный_№],SMALL(IF($B$2=Таблица3[Наименование_Точки_Учета],ROW(Таблица3[Серийный_№])-1,""),ROW()-1)),"")</f>
        <v/>
      </c>
    </row>
    <row r="976" spans="1:3" x14ac:dyDescent="0.2">
      <c r="A976" s="15" t="str">
        <f t="array" ref="A976">IFERROR(INDEX(Таблица3[Наименование_Точки_Учета],MATCH(0,COUNTIF(Лист3!$A$1:A975,Таблица3[Наименование_Точки_Учета]),0)),"")</f>
        <v/>
      </c>
      <c r="C976" s="16" t="str">
        <f t="array" ref="C976">IFERROR(INDEX(Таблица3[Серийный_№],SMALL(IF($B$2=Таблица3[Наименование_Точки_Учета],ROW(Таблица3[Серийный_№])-1,""),ROW()-1)),"")</f>
        <v/>
      </c>
    </row>
    <row r="977" spans="1:3" x14ac:dyDescent="0.2">
      <c r="A977" s="15" t="str">
        <f t="array" ref="A977">IFERROR(INDEX(Таблица3[Наименование_Точки_Учета],MATCH(0,COUNTIF(Лист3!$A$1:A976,Таблица3[Наименование_Точки_Учета]),0)),"")</f>
        <v/>
      </c>
      <c r="C977" s="16" t="str">
        <f t="array" ref="C977">IFERROR(INDEX(Таблица3[Серийный_№],SMALL(IF($B$2=Таблица3[Наименование_Точки_Учета],ROW(Таблица3[Серийный_№])-1,""),ROW()-1)),"")</f>
        <v/>
      </c>
    </row>
    <row r="978" spans="1:3" x14ac:dyDescent="0.2">
      <c r="A978" s="15" t="str">
        <f t="array" ref="A978">IFERROR(INDEX(Таблица3[Наименование_Точки_Учета],MATCH(0,COUNTIF(Лист3!$A$1:A977,Таблица3[Наименование_Точки_Учета]),0)),"")</f>
        <v/>
      </c>
      <c r="C978" s="16" t="str">
        <f t="array" ref="C978">IFERROR(INDEX(Таблица3[Серийный_№],SMALL(IF($B$2=Таблица3[Наименование_Точки_Учета],ROW(Таблица3[Серийный_№])-1,""),ROW()-1)),"")</f>
        <v/>
      </c>
    </row>
    <row r="979" spans="1:3" x14ac:dyDescent="0.2">
      <c r="A979" s="15" t="str">
        <f t="array" ref="A979">IFERROR(INDEX(Таблица3[Наименование_Точки_Учета],MATCH(0,COUNTIF(Лист3!$A$1:A978,Таблица3[Наименование_Точки_Учета]),0)),"")</f>
        <v/>
      </c>
      <c r="C979" s="16" t="str">
        <f t="array" ref="C979">IFERROR(INDEX(Таблица3[Серийный_№],SMALL(IF($B$2=Таблица3[Наименование_Точки_Учета],ROW(Таблица3[Серийный_№])-1,""),ROW()-1)),"")</f>
        <v/>
      </c>
    </row>
    <row r="980" spans="1:3" x14ac:dyDescent="0.2">
      <c r="A980" s="15" t="str">
        <f t="array" ref="A980">IFERROR(INDEX(Таблица3[Наименование_Точки_Учета],MATCH(0,COUNTIF(Лист3!$A$1:A979,Таблица3[Наименование_Точки_Учета]),0)),"")</f>
        <v/>
      </c>
      <c r="C980" s="16" t="str">
        <f t="array" ref="C980">IFERROR(INDEX(Таблица3[Серийный_№],SMALL(IF($B$2=Таблица3[Наименование_Точки_Учета],ROW(Таблица3[Серийный_№])-1,""),ROW()-1)),"")</f>
        <v/>
      </c>
    </row>
    <row r="981" spans="1:3" x14ac:dyDescent="0.2">
      <c r="A981" s="15" t="str">
        <f t="array" ref="A981">IFERROR(INDEX(Таблица3[Наименование_Точки_Учета],MATCH(0,COUNTIF(Лист3!$A$1:A980,Таблица3[Наименование_Точки_Учета]),0)),"")</f>
        <v/>
      </c>
      <c r="C981" s="16" t="str">
        <f t="array" ref="C981">IFERROR(INDEX(Таблица3[Серийный_№],SMALL(IF($B$2=Таблица3[Наименование_Точки_Учета],ROW(Таблица3[Серийный_№])-1,""),ROW()-1)),"")</f>
        <v/>
      </c>
    </row>
    <row r="982" spans="1:3" x14ac:dyDescent="0.2">
      <c r="A982" s="15" t="str">
        <f t="array" ref="A982">IFERROR(INDEX(Таблица3[Наименование_Точки_Учета],MATCH(0,COUNTIF(Лист3!$A$1:A981,Таблица3[Наименование_Точки_Учета]),0)),"")</f>
        <v/>
      </c>
      <c r="C982" s="16" t="str">
        <f t="array" ref="C982">IFERROR(INDEX(Таблица3[Серийный_№],SMALL(IF($B$2=Таблица3[Наименование_Точки_Учета],ROW(Таблица3[Серийный_№])-1,""),ROW()-1)),"")</f>
        <v/>
      </c>
    </row>
    <row r="983" spans="1:3" x14ac:dyDescent="0.2">
      <c r="A983" s="15" t="str">
        <f t="array" ref="A983">IFERROR(INDEX(Таблица3[Наименование_Точки_Учета],MATCH(0,COUNTIF(Лист3!$A$1:A982,Таблица3[Наименование_Точки_Учета]),0)),"")</f>
        <v/>
      </c>
      <c r="C983" s="16" t="str">
        <f t="array" ref="C983">IFERROR(INDEX(Таблица3[Серийный_№],SMALL(IF($B$2=Таблица3[Наименование_Точки_Учета],ROW(Таблица3[Серийный_№])-1,""),ROW()-1)),"")</f>
        <v/>
      </c>
    </row>
    <row r="984" spans="1:3" x14ac:dyDescent="0.2">
      <c r="A984" s="15" t="str">
        <f t="array" ref="A984">IFERROR(INDEX(Таблица3[Наименование_Точки_Учета],MATCH(0,COUNTIF(Лист3!$A$1:A983,Таблица3[Наименование_Точки_Учета]),0)),"")</f>
        <v/>
      </c>
      <c r="C984" s="16" t="str">
        <f t="array" ref="C984">IFERROR(INDEX(Таблица3[Серийный_№],SMALL(IF($B$2=Таблица3[Наименование_Точки_Учета],ROW(Таблица3[Серийный_№])-1,""),ROW()-1)),"")</f>
        <v/>
      </c>
    </row>
    <row r="985" spans="1:3" x14ac:dyDescent="0.2">
      <c r="A985" s="15" t="str">
        <f t="array" ref="A985">IFERROR(INDEX(Таблица3[Наименование_Точки_Учета],MATCH(0,COUNTIF(Лист3!$A$1:A984,Таблица3[Наименование_Точки_Учета]),0)),"")</f>
        <v/>
      </c>
      <c r="C985" s="16" t="str">
        <f t="array" ref="C985">IFERROR(INDEX(Таблица3[Серийный_№],SMALL(IF($B$2=Таблица3[Наименование_Точки_Учета],ROW(Таблица3[Серийный_№])-1,""),ROW()-1)),"")</f>
        <v/>
      </c>
    </row>
    <row r="986" spans="1:3" x14ac:dyDescent="0.2">
      <c r="A986" s="15" t="str">
        <f t="array" ref="A986">IFERROR(INDEX(Таблица3[Наименование_Точки_Учета],MATCH(0,COUNTIF(Лист3!$A$1:A985,Таблица3[Наименование_Точки_Учета]),0)),"")</f>
        <v/>
      </c>
      <c r="C986" s="16" t="str">
        <f t="array" ref="C986">IFERROR(INDEX(Таблица3[Серийный_№],SMALL(IF($B$2=Таблица3[Наименование_Точки_Учета],ROW(Таблица3[Серийный_№])-1,""),ROW()-1)),"")</f>
        <v/>
      </c>
    </row>
    <row r="987" spans="1:3" x14ac:dyDescent="0.2">
      <c r="A987" s="15" t="str">
        <f t="array" ref="A987">IFERROR(INDEX(Таблица3[Наименование_Точки_Учета],MATCH(0,COUNTIF(Лист3!$A$1:A986,Таблица3[Наименование_Точки_Учета]),0)),"")</f>
        <v/>
      </c>
      <c r="C987" s="16" t="str">
        <f t="array" ref="C987">IFERROR(INDEX(Таблица3[Серийный_№],SMALL(IF($B$2=Таблица3[Наименование_Точки_Учета],ROW(Таблица3[Серийный_№])-1,""),ROW()-1)),"")</f>
        <v/>
      </c>
    </row>
    <row r="988" spans="1:3" x14ac:dyDescent="0.2">
      <c r="A988" s="15" t="str">
        <f t="array" ref="A988">IFERROR(INDEX(Таблица3[Наименование_Точки_Учета],MATCH(0,COUNTIF(Лист3!$A$1:A987,Таблица3[Наименование_Точки_Учета]),0)),"")</f>
        <v/>
      </c>
      <c r="C988" s="16" t="str">
        <f t="array" ref="C988">IFERROR(INDEX(Таблица3[Серийный_№],SMALL(IF($B$2=Таблица3[Наименование_Точки_Учета],ROW(Таблица3[Серийный_№])-1,""),ROW()-1)),"")</f>
        <v/>
      </c>
    </row>
    <row r="989" spans="1:3" x14ac:dyDescent="0.2">
      <c r="A989" s="15" t="str">
        <f t="array" ref="A989">IFERROR(INDEX(Таблица3[Наименование_Точки_Учета],MATCH(0,COUNTIF(Лист3!$A$1:A988,Таблица3[Наименование_Точки_Учета]),0)),"")</f>
        <v/>
      </c>
      <c r="C989" s="16" t="str">
        <f t="array" ref="C989">IFERROR(INDEX(Таблица3[Серийный_№],SMALL(IF($B$2=Таблица3[Наименование_Точки_Учета],ROW(Таблица3[Серийный_№])-1,""),ROW()-1)),"")</f>
        <v/>
      </c>
    </row>
    <row r="990" spans="1:3" x14ac:dyDescent="0.2">
      <c r="A990" s="15" t="str">
        <f t="array" ref="A990">IFERROR(INDEX(Таблица3[Наименование_Точки_Учета],MATCH(0,COUNTIF(Лист3!$A$1:A989,Таблица3[Наименование_Точки_Учета]),0)),"")</f>
        <v/>
      </c>
      <c r="C990" s="16" t="str">
        <f t="array" ref="C990">IFERROR(INDEX(Таблица3[Серийный_№],SMALL(IF($B$2=Таблица3[Наименование_Точки_Учета],ROW(Таблица3[Серийный_№])-1,""),ROW()-1)),"")</f>
        <v/>
      </c>
    </row>
    <row r="991" spans="1:3" x14ac:dyDescent="0.2">
      <c r="A991" s="15" t="str">
        <f t="array" ref="A991">IFERROR(INDEX(Таблица3[Наименование_Точки_Учета],MATCH(0,COUNTIF(Лист3!$A$1:A990,Таблица3[Наименование_Точки_Учета]),0)),"")</f>
        <v/>
      </c>
      <c r="C991" s="16" t="str">
        <f t="array" ref="C991">IFERROR(INDEX(Таблица3[Серийный_№],SMALL(IF($B$2=Таблица3[Наименование_Точки_Учета],ROW(Таблица3[Серийный_№])-1,""),ROW()-1)),"")</f>
        <v/>
      </c>
    </row>
    <row r="992" spans="1:3" x14ac:dyDescent="0.2">
      <c r="A992" s="15" t="str">
        <f t="array" ref="A992">IFERROR(INDEX(Таблица3[Наименование_Точки_Учета],MATCH(0,COUNTIF(Лист3!$A$1:A991,Таблица3[Наименование_Точки_Учета]),0)),"")</f>
        <v/>
      </c>
      <c r="C992" s="16" t="str">
        <f t="array" ref="C992">IFERROR(INDEX(Таблица3[Серийный_№],SMALL(IF($B$2=Таблица3[Наименование_Точки_Учета],ROW(Таблица3[Серийный_№])-1,""),ROW()-1)),"")</f>
        <v/>
      </c>
    </row>
    <row r="993" spans="1:3" x14ac:dyDescent="0.2">
      <c r="A993" s="15" t="str">
        <f t="array" ref="A993">IFERROR(INDEX(Таблица3[Наименование_Точки_Учета],MATCH(0,COUNTIF(Лист3!$A$1:A992,Таблица3[Наименование_Точки_Учета]),0)),"")</f>
        <v/>
      </c>
      <c r="C993" s="16" t="str">
        <f t="array" ref="C993">IFERROR(INDEX(Таблица3[Серийный_№],SMALL(IF($B$2=Таблица3[Наименование_Точки_Учета],ROW(Таблица3[Серийный_№])-1,""),ROW()-1)),"")</f>
        <v/>
      </c>
    </row>
    <row r="994" spans="1:3" x14ac:dyDescent="0.2">
      <c r="A994" s="15" t="str">
        <f t="array" ref="A994">IFERROR(INDEX(Таблица3[Наименование_Точки_Учета],MATCH(0,COUNTIF(Лист3!$A$1:A993,Таблица3[Наименование_Точки_Учета]),0)),"")</f>
        <v/>
      </c>
      <c r="C994" s="16" t="str">
        <f t="array" ref="C994">IFERROR(INDEX(Таблица3[Серийный_№],SMALL(IF($B$2=Таблица3[Наименование_Точки_Учета],ROW(Таблица3[Серийный_№])-1,""),ROW()-1)),"")</f>
        <v/>
      </c>
    </row>
    <row r="995" spans="1:3" x14ac:dyDescent="0.2">
      <c r="A995" s="15" t="str">
        <f t="array" ref="A995">IFERROR(INDEX(Таблица3[Наименование_Точки_Учета],MATCH(0,COUNTIF(Лист3!$A$1:A994,Таблица3[Наименование_Точки_Учета]),0)),"")</f>
        <v/>
      </c>
      <c r="C995" s="16" t="str">
        <f t="array" ref="C995">IFERROR(INDEX(Таблица3[Серийный_№],SMALL(IF($B$2=Таблица3[Наименование_Точки_Учета],ROW(Таблица3[Серийный_№])-1,""),ROW()-1)),"")</f>
        <v/>
      </c>
    </row>
    <row r="996" spans="1:3" x14ac:dyDescent="0.2">
      <c r="A996" s="15" t="str">
        <f t="array" ref="A996">IFERROR(INDEX(Таблица3[Наименование_Точки_Учета],MATCH(0,COUNTIF(Лист3!$A$1:A995,Таблица3[Наименование_Точки_Учета]),0)),"")</f>
        <v/>
      </c>
      <c r="C996" s="16" t="str">
        <f t="array" ref="C996">IFERROR(INDEX(Таблица3[Серийный_№],SMALL(IF($B$2=Таблица3[Наименование_Точки_Учета],ROW(Таблица3[Серийный_№])-1,""),ROW()-1)),"")</f>
        <v/>
      </c>
    </row>
    <row r="997" spans="1:3" x14ac:dyDescent="0.2">
      <c r="A997" s="15" t="str">
        <f t="array" ref="A997">IFERROR(INDEX(Таблица3[Наименование_Точки_Учета],MATCH(0,COUNTIF(Лист3!$A$1:A996,Таблица3[Наименование_Точки_Учета]),0)),"")</f>
        <v/>
      </c>
      <c r="C997" s="16" t="str">
        <f t="array" ref="C997">IFERROR(INDEX(Таблица3[Серийный_№],SMALL(IF($B$2=Таблица3[Наименование_Точки_Учета],ROW(Таблица3[Серийный_№])-1,""),ROW()-1)),"")</f>
        <v/>
      </c>
    </row>
    <row r="998" spans="1:3" x14ac:dyDescent="0.2">
      <c r="A998" s="15" t="str">
        <f t="array" ref="A998">IFERROR(INDEX(Таблица3[Наименование_Точки_Учета],MATCH(0,COUNTIF(Лист3!$A$1:A997,Таблица3[Наименование_Точки_Учета]),0)),"")</f>
        <v/>
      </c>
      <c r="C998" s="16" t="str">
        <f t="array" ref="C998">IFERROR(INDEX(Таблица3[Серийный_№],SMALL(IF($B$2=Таблица3[Наименование_Точки_Учета],ROW(Таблица3[Серийный_№])-1,""),ROW()-1)),"")</f>
        <v/>
      </c>
    </row>
    <row r="999" spans="1:3" x14ac:dyDescent="0.2">
      <c r="A999" s="15" t="str">
        <f t="array" ref="A999">IFERROR(INDEX(Таблица3[Наименование_Точки_Учета],MATCH(0,COUNTIF(Лист3!$A$1:A998,Таблица3[Наименование_Точки_Учета]),0)),"")</f>
        <v/>
      </c>
      <c r="C999" s="16" t="str">
        <f t="array" ref="C999">IFERROR(INDEX(Таблица3[Серийный_№],SMALL(IF($B$2=Таблица3[Наименование_Точки_Учета],ROW(Таблица3[Серийный_№])-1,""),ROW()-1)),"")</f>
        <v/>
      </c>
    </row>
    <row r="1000" spans="1:3" x14ac:dyDescent="0.2">
      <c r="A1000" s="15" t="str">
        <f t="array" ref="A1000">IFERROR(INDEX(Таблица3[Наименование_Точки_Учета],MATCH(0,COUNTIF(Лист3!$A$1:A999,Таблица3[Наименование_Точки_Учета]),0)),"")</f>
        <v/>
      </c>
      <c r="C1000" s="16" t="str">
        <f t="array" ref="C1000">IFERROR(INDEX(Таблица3[Серийный_№],SMALL(IF($B$2=Таблица3[Наименование_Точки_Учета],ROW(Таблица3[Серийный_№])-1,""),ROW()-1)),"")</f>
        <v/>
      </c>
    </row>
    <row r="1001" spans="1:3" x14ac:dyDescent="0.2">
      <c r="A1001" s="15" t="str">
        <f t="array" ref="A1001">IFERROR(INDEX(Таблица3[Наименование_Точки_Учета],MATCH(0,COUNTIF(Лист3!$A$1:A1000,Таблица3[Наименование_Точки_Учета]),0)),"")</f>
        <v/>
      </c>
      <c r="C1001" s="16" t="str">
        <f t="array" ref="C1001">IFERROR(INDEX(Таблица3[Серийный_№],SMALL(IF($B$2=Таблица3[Наименование_Точки_Учета],ROW(Таблица3[Серийный_№])-1,""),ROW()-1)),"")</f>
        <v/>
      </c>
    </row>
    <row r="1002" spans="1:3" x14ac:dyDescent="0.2">
      <c r="A1002" s="15" t="str">
        <f t="array" ref="A1002">IFERROR(INDEX(Таблица3[Наименование_Точки_Учета],MATCH(0,COUNTIF(Лист3!$A$1:A1001,Таблица3[Наименование_Точки_Учета]),0)),"")</f>
        <v/>
      </c>
      <c r="C1002" s="16" t="str">
        <f t="array" ref="C1002">IFERROR(INDEX(Таблица3[Серийный_№],SMALL(IF($B$2=Таблица3[Наименование_Точки_Учета],ROW(Таблица3[Серийный_№])-1,""),ROW()-1)),"")</f>
        <v/>
      </c>
    </row>
    <row r="1003" spans="1:3" x14ac:dyDescent="0.2">
      <c r="A1003" s="15" t="str">
        <f t="array" ref="A1003">IFERROR(INDEX(Таблица3[Наименование_Точки_Учета],MATCH(0,COUNTIF(Лист3!$A$1:A1002,Таблица3[Наименование_Точки_Учета]),0)),"")</f>
        <v/>
      </c>
      <c r="C1003" s="16" t="str">
        <f t="array" ref="C1003">IFERROR(INDEX(Таблица3[Серийный_№],SMALL(IF($B$2=Таблица3[Наименование_Точки_Учета],ROW(Таблица3[Серийный_№])-1,""),ROW()-1)),"")</f>
        <v/>
      </c>
    </row>
    <row r="1004" spans="1:3" x14ac:dyDescent="0.2">
      <c r="A1004" s="15" t="str">
        <f t="array" ref="A1004">IFERROR(INDEX(Таблица3[Наименование_Точки_Учета],MATCH(0,COUNTIF(Лист3!$A$1:A1003,Таблица3[Наименование_Точки_Учета]),0)),"")</f>
        <v/>
      </c>
      <c r="C1004" s="16" t="str">
        <f t="array" ref="C1004">IFERROR(INDEX(Таблица3[Серийный_№],SMALL(IF($B$2=Таблица3[Наименование_Точки_Учета],ROW(Таблица3[Серийный_№])-1,""),ROW()-1)),"")</f>
        <v/>
      </c>
    </row>
    <row r="1005" spans="1:3" x14ac:dyDescent="0.2">
      <c r="A1005" s="15" t="str">
        <f t="array" ref="A1005">IFERROR(INDEX(Таблица3[Наименование_Точки_Учета],MATCH(0,COUNTIF(Лист3!$A$1:A1004,Таблица3[Наименование_Точки_Учета]),0)),"")</f>
        <v/>
      </c>
      <c r="C1005" s="16" t="str">
        <f t="array" ref="C1005">IFERROR(INDEX(Таблица3[Серийный_№],SMALL(IF($B$2=Таблица3[Наименование_Точки_Учета],ROW(Таблица3[Серийный_№])-1,""),ROW()-1)),"")</f>
        <v/>
      </c>
    </row>
    <row r="1006" spans="1:3" x14ac:dyDescent="0.2">
      <c r="A1006" s="15" t="str">
        <f t="array" ref="A1006">IFERROR(INDEX(Таблица3[Наименование_Точки_Учета],MATCH(0,COUNTIF(Лист3!$A$1:A1005,Таблица3[Наименование_Точки_Учета]),0)),"")</f>
        <v/>
      </c>
      <c r="C1006" s="16" t="str">
        <f t="array" ref="C1006">IFERROR(INDEX(Таблица3[Серийный_№],SMALL(IF($B$2=Таблица3[Наименование_Точки_Учета],ROW(Таблица3[Серийный_№])-1,""),ROW()-1)),"")</f>
        <v/>
      </c>
    </row>
    <row r="1007" spans="1:3" x14ac:dyDescent="0.2">
      <c r="A1007" s="15" t="str">
        <f t="array" ref="A1007">IFERROR(INDEX(Таблица3[Наименование_Точки_Учета],MATCH(0,COUNTIF(Лист3!$A$1:A1006,Таблица3[Наименование_Точки_Учета]),0)),"")</f>
        <v/>
      </c>
      <c r="C1007" s="16" t="str">
        <f t="array" ref="C1007">IFERROR(INDEX(Таблица3[Серийный_№],SMALL(IF($B$2=Таблица3[Наименование_Точки_Учета],ROW(Таблица3[Серийный_№])-1,""),ROW()-1)),"")</f>
        <v/>
      </c>
    </row>
    <row r="1008" spans="1:3" x14ac:dyDescent="0.2">
      <c r="A1008" s="15" t="str">
        <f t="array" ref="A1008">IFERROR(INDEX(Таблица3[Наименование_Точки_Учета],MATCH(0,COUNTIF(Лист3!$A$1:A1007,Таблица3[Наименование_Точки_Учета]),0)),"")</f>
        <v/>
      </c>
      <c r="C1008" s="16" t="str">
        <f t="array" ref="C1008">IFERROR(INDEX(Таблица3[Серийный_№],SMALL(IF($B$2=Таблица3[Наименование_Точки_Учета],ROW(Таблица3[Серийный_№])-1,""),ROW()-1)),"")</f>
        <v/>
      </c>
    </row>
    <row r="1009" spans="1:3" x14ac:dyDescent="0.2">
      <c r="A1009" s="15" t="str">
        <f t="array" ref="A1009">IFERROR(INDEX(Таблица3[Наименование_Точки_Учета],MATCH(0,COUNTIF(Лист3!$A$1:A1008,Таблица3[Наименование_Точки_Учета]),0)),"")</f>
        <v/>
      </c>
      <c r="C1009" s="16" t="str">
        <f t="array" ref="C1009">IFERROR(INDEX(Таблица3[Серийный_№],SMALL(IF($B$2=Таблица3[Наименование_Точки_Учета],ROW(Таблица3[Серийный_№])-1,""),ROW()-1)),"")</f>
        <v/>
      </c>
    </row>
    <row r="1010" spans="1:3" x14ac:dyDescent="0.2">
      <c r="A1010" s="15" t="str">
        <f t="array" ref="A1010">IFERROR(INDEX(Таблица3[Наименование_Точки_Учета],MATCH(0,COUNTIF(Лист3!$A$1:A1009,Таблица3[Наименование_Точки_Учета]),0)),"")</f>
        <v/>
      </c>
      <c r="C1010" s="16" t="str">
        <f t="array" ref="C1010">IFERROR(INDEX(Таблица3[Серийный_№],SMALL(IF($B$2=Таблица3[Наименование_Точки_Учета],ROW(Таблица3[Серийный_№])-1,""),ROW()-1)),"")</f>
        <v/>
      </c>
    </row>
    <row r="1011" spans="1:3" x14ac:dyDescent="0.2">
      <c r="A1011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 Bars</dc:creator>
  <cp:lastModifiedBy>_Boroda_</cp:lastModifiedBy>
  <dcterms:created xsi:type="dcterms:W3CDTF">2013-05-02T13:04:43Z</dcterms:created>
  <dcterms:modified xsi:type="dcterms:W3CDTF">2015-07-15T14:00:50Z</dcterms:modified>
</cp:coreProperties>
</file>