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19020" windowHeight="13935" tabRatio="212"/>
  </bookViews>
  <sheets>
    <sheet name="ДВ" sheetId="5" r:id="rId1"/>
  </sheets>
  <definedNames>
    <definedName name="_xlnm._FilterDatabase" localSheetId="0" hidden="1">ДВ!$A$2:$O$7</definedName>
  </definedNames>
  <calcPr calcId="145621"/>
</workbook>
</file>

<file path=xl/calcChain.xml><?xml version="1.0" encoding="utf-8"?>
<calcChain xmlns="http://schemas.openxmlformats.org/spreadsheetml/2006/main">
  <c r="D3" i="5" l="1" a="1"/>
  <c r="D3" i="5" s="1"/>
  <c r="D4" i="5" a="1"/>
  <c r="D4" i="5"/>
  <c r="D5" i="5" a="1"/>
  <c r="D5" i="5" s="1"/>
  <c r="D6" i="5" a="1"/>
  <c r="D6" i="5"/>
  <c r="D7" i="5" a="1"/>
  <c r="D7" i="5" s="1"/>
  <c r="D2" i="5" a="1"/>
  <c r="D2" i="5" s="1"/>
  <c r="B2" i="5" l="1"/>
  <c r="B3" i="5"/>
  <c r="B4" i="5"/>
  <c r="B5" i="5"/>
  <c r="B6" i="5"/>
  <c r="B7" i="5"/>
</calcChain>
</file>

<file path=xl/sharedStrings.xml><?xml version="1.0" encoding="utf-8"?>
<sst xmlns="http://schemas.openxmlformats.org/spreadsheetml/2006/main" count="13" uniqueCount="13">
  <si>
    <t>Дьяков Сергей Владимирович</t>
  </si>
  <si>
    <t>Мисирянц Седрак Суренович</t>
  </si>
  <si>
    <t>Наумкин Илья Анатольевич</t>
  </si>
  <si>
    <t>ООО "Автотранс-сервис"</t>
  </si>
  <si>
    <t>ООО "Ремонтно-строительный центр"</t>
  </si>
  <si>
    <t>Боярчук Александр Владимирович</t>
  </si>
  <si>
    <t>Дьяков С.В.</t>
  </si>
  <si>
    <t>Мисирянц С.С</t>
  </si>
  <si>
    <t>Наумкин И.</t>
  </si>
  <si>
    <t>"Автотранс-сервис"</t>
  </si>
  <si>
    <t>ООО Ремонтно-строительный центр</t>
  </si>
  <si>
    <t>результат</t>
  </si>
  <si>
    <t>ООО Ремонтно-строительный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</si>
</sst>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2" borderId="0" xfId="0" applyFill="1" applyAlignment="1"/>
    <xf numFmtId="0" fontId="0" fillId="3" borderId="0" xfId="0" applyFill="1" applyAlignment="1"/>
    <xf numFmtId="0" fontId="0" fillId="0" borderId="0" xfId="0" applyFill="1"/>
    <xf numFmtId="0" fontId="0" fillId="2" borderId="1" xfId="0" applyFill="1" applyBorder="1" applyAlignment="1"/>
    <xf numFmtId="0" fontId="0" fillId="3" borderId="1" xfId="0" applyFill="1" applyBorder="1" applyAlignment="1"/>
    <xf numFmtId="0" fontId="0" fillId="4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7"/>
  <sheetViews>
    <sheetView tabSelected="1" workbookViewId="0">
      <selection activeCell="E12" sqref="E12"/>
    </sheetView>
  </sheetViews>
  <sheetFormatPr defaultRowHeight="15" x14ac:dyDescent="0.25"/>
  <cols>
    <col min="1" max="1" width="39.28515625" customWidth="1"/>
    <col min="2" max="2" width="13.85546875" customWidth="1"/>
    <col min="3" max="3" width="12" customWidth="1"/>
    <col min="4" max="4" width="16.28515625" style="5" customWidth="1"/>
    <col min="5" max="5" width="38.140625" customWidth="1"/>
    <col min="6" max="6" width="15" customWidth="1"/>
    <col min="7" max="7" width="10.28515625" customWidth="1"/>
  </cols>
  <sheetData>
    <row r="1" spans="1:15" x14ac:dyDescent="0.25">
      <c r="C1" t="s">
        <v>11</v>
      </c>
    </row>
    <row r="2" spans="1:15" x14ac:dyDescent="0.25">
      <c r="A2" s="3" t="s">
        <v>6</v>
      </c>
      <c r="B2">
        <f>VLOOKUP("*"&amp;TRIM(LEFTB(SUBSTITUTE(A2," ",REPT(" ",217)),214))&amp;"*",E$2:F$7,2,0)</f>
        <v>11</v>
      </c>
      <c r="C2" s="4">
        <v>1</v>
      </c>
      <c r="D2" s="8">
        <f t="array" ref="D2">IFERROR(VLOOKUP(SUBSTITUTE("*"&amp;A2&amp;"*","""",),SUBSTITUTE(E$2:F$7,"""",),2,),INDEX(F$2:F$7,MODE(IFERROR(MATCH(SUBSTITUTE("* "&amp;TRIM(MID(SUBSTITUTE(SUBSTITUTE(SUBSTITUTE(" "&amp;A2,".","*"),"""",)," ",REPT(" ",99)),99*ROW($1:$9),99))&amp;"*","* *",)," "&amp;SUBSTITUTE(E$2:E$7,"""",),),""))))</f>
        <v>11</v>
      </c>
      <c r="E2" s="6" t="s">
        <v>0</v>
      </c>
      <c r="F2" s="7">
        <v>11</v>
      </c>
      <c r="G2" s="1"/>
      <c r="H2" s="1"/>
      <c r="I2" s="1"/>
      <c r="J2" s="1"/>
      <c r="K2" s="1"/>
      <c r="L2" s="1"/>
      <c r="M2" s="1"/>
      <c r="N2" s="2"/>
      <c r="O2" s="1"/>
    </row>
    <row r="3" spans="1:15" x14ac:dyDescent="0.25">
      <c r="A3" s="3" t="s">
        <v>7</v>
      </c>
      <c r="B3">
        <f t="shared" ref="B3:B7" si="0">VLOOKUP("*"&amp;TRIM(LEFTB(SUBSTITUTE(A3," ",REPT(" ",217)),214))&amp;"*",E$2:F$7,2,0)</f>
        <v>222</v>
      </c>
      <c r="C3" s="4">
        <v>2</v>
      </c>
      <c r="D3" s="8">
        <f t="array" ref="D3">IFERROR(VLOOKUP(SUBSTITUTE("*"&amp;A3&amp;"*","""",),SUBSTITUTE(E$2:F$7,"""",),2,),INDEX(F$2:F$7,MODE(IFERROR(MATCH(SUBSTITUTE("* "&amp;TRIM(MID(SUBSTITUTE(SUBSTITUTE(SUBSTITUTE(" "&amp;A3,".","*"),"""",)," ",REPT(" ",99)),99*ROW($1:$9),99))&amp;"*","* *",)," "&amp;SUBSTITUTE(E$2:E$7,"""",),),""))))</f>
        <v>222</v>
      </c>
      <c r="E3" s="6" t="s">
        <v>1</v>
      </c>
      <c r="F3" s="7">
        <v>222</v>
      </c>
      <c r="G3" s="1"/>
      <c r="H3" s="1"/>
      <c r="I3" s="1"/>
      <c r="J3" s="1"/>
      <c r="K3" s="1"/>
      <c r="L3" s="1"/>
      <c r="M3" s="1"/>
      <c r="N3" s="2"/>
      <c r="O3" s="1"/>
    </row>
    <row r="4" spans="1:15" x14ac:dyDescent="0.25">
      <c r="A4" s="3" t="s">
        <v>8</v>
      </c>
      <c r="B4">
        <f t="shared" si="0"/>
        <v>3</v>
      </c>
      <c r="C4" s="4">
        <v>3</v>
      </c>
      <c r="D4" s="8">
        <f t="array" ref="D4">IFERROR(VLOOKUP(SUBSTITUTE("*"&amp;A4&amp;"*","""",),SUBSTITUTE(E$2:F$7,"""",),2,),INDEX(F$2:F$7,MODE(IFERROR(MATCH(SUBSTITUTE("* "&amp;TRIM(MID(SUBSTITUTE(SUBSTITUTE(SUBSTITUTE(" "&amp;A4,".","*"),"""",)," ",REPT(" ",99)),99*ROW($1:$9),99))&amp;"*","* *",)," "&amp;SUBSTITUTE(E$2:E$7,"""",),),""))))</f>
        <v>3</v>
      </c>
      <c r="E4" s="6" t="s">
        <v>2</v>
      </c>
      <c r="F4" s="7">
        <v>3</v>
      </c>
      <c r="G4" s="1"/>
      <c r="H4" s="1"/>
      <c r="I4" s="1"/>
      <c r="J4" s="1"/>
      <c r="K4" s="1"/>
      <c r="L4" s="1"/>
      <c r="M4" s="1"/>
      <c r="N4" s="2"/>
      <c r="O4" s="1"/>
    </row>
    <row r="5" spans="1:15" x14ac:dyDescent="0.25">
      <c r="A5" s="3" t="s">
        <v>9</v>
      </c>
      <c r="B5">
        <f t="shared" si="0"/>
        <v>44</v>
      </c>
      <c r="C5" s="4">
        <v>4</v>
      </c>
      <c r="D5" s="8" t="str">
        <f t="array" ref="D5">IFERROR(VLOOKUP(SUBSTITUTE("*"&amp;A5&amp;"*","""",),SUBSTITUTE(E$2:F$7,"""",),2,),INDEX(F$2:F$7,MODE(IFERROR(MATCH(SUBSTITUTE("* "&amp;TRIM(MID(SUBSTITUTE(SUBSTITUTE(SUBSTITUTE(" "&amp;A5,".","*"),"""",)," ",REPT(" ",99)),99*ROW($1:$9),99))&amp;"*","* *",)," "&amp;SUBSTITUTE(E$2:E$7,"""",),),""))))</f>
        <v>44</v>
      </c>
      <c r="E5" s="6" t="s">
        <v>3</v>
      </c>
      <c r="F5" s="7">
        <v>44</v>
      </c>
      <c r="G5" s="1"/>
      <c r="H5" s="1"/>
      <c r="I5" s="1"/>
      <c r="J5" s="1"/>
      <c r="K5" s="1"/>
      <c r="L5" s="1"/>
      <c r="M5" s="1"/>
      <c r="N5" s="2"/>
      <c r="O5" s="1"/>
    </row>
    <row r="6" spans="1:15" x14ac:dyDescent="0.25">
      <c r="A6" s="3" t="s">
        <v>10</v>
      </c>
      <c r="B6">
        <f t="shared" si="0"/>
        <v>44</v>
      </c>
      <c r="C6" s="4">
        <v>5</v>
      </c>
      <c r="D6" s="8" t="str">
        <f t="array" ref="D6">IFERROR(VLOOKUP(SUBSTITUTE("*"&amp;A6&amp;"*","""",),SUBSTITUTE(E$2:F$7,"""",),2,),INDEX(F$2:F$7,MODE(IFERROR(MATCH(SUBSTITUTE("* "&amp;TRIM(MID(SUBSTITUTE(SUBSTITUTE(SUBSTITUTE(" "&amp;A6,".","*"),"""",)," ",REPT(" ",99)),99*ROW($1:$9),99))&amp;"*","* *",)," "&amp;SUBSTITUTE(E$2:E$7,"""",),),""))))</f>
        <v>55555</v>
      </c>
      <c r="E6" s="6" t="s">
        <v>4</v>
      </c>
      <c r="F6" s="7">
        <v>55555</v>
      </c>
      <c r="G6" s="1"/>
      <c r="H6" s="1"/>
      <c r="I6" s="1"/>
      <c r="J6" s="1"/>
      <c r="K6" s="1"/>
      <c r="L6" s="1"/>
      <c r="M6" s="1"/>
      <c r="N6" s="2"/>
      <c r="O6" s="1"/>
    </row>
    <row r="7" spans="1:15" x14ac:dyDescent="0.25">
      <c r="A7" s="3" t="s">
        <v>12</v>
      </c>
      <c r="B7">
        <f t="shared" si="0"/>
        <v>44</v>
      </c>
      <c r="C7" s="4">
        <v>6</v>
      </c>
      <c r="D7" s="8" t="str">
        <f t="array" ref="D7">IFERROR(VLOOKUP(SUBSTITUTE("*"&amp;A7&amp;"*","""",),SUBSTITUTE(E$2:F$7,"""",),2,),INDEX(F$2:F$7,MODE(IFERROR(MATCH(SUBSTITUTE("* "&amp;TRIM(MID(SUBSTITUTE(SUBSTITUTE(SUBSTITUTE(" "&amp;A7,".","*"),"""",)," ",REPT(" ",99)),99*ROW($1:$9),99))&amp;"*","* *",)," "&amp;SUBSTITUTE(E$2:E$7,"""",),),""))))</f>
        <v>55555</v>
      </c>
      <c r="E7" s="6" t="s">
        <v>5</v>
      </c>
      <c r="F7" s="7">
        <v>66</v>
      </c>
      <c r="G7" s="1"/>
      <c r="H7" s="1"/>
      <c r="I7" s="1"/>
      <c r="J7" s="1"/>
      <c r="K7" s="1"/>
      <c r="L7" s="1"/>
      <c r="M7" s="1"/>
      <c r="N7" s="2"/>
      <c r="O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</vt:lpstr>
    </vt:vector>
  </TitlesOfParts>
  <Company>ОАО "СКБ-Банк"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Ожуг Евгений Петрович</dc:creator>
  <cp:lastModifiedBy>_Boroda_</cp:lastModifiedBy>
  <dcterms:created xsi:type="dcterms:W3CDTF">2015-02-03T04:20:37Z</dcterms:created>
  <dcterms:modified xsi:type="dcterms:W3CDTF">2015-07-24T20:04:23Z</dcterms:modified>
</cp:coreProperties>
</file>