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20400" windowHeight="7992" activeTab="1"/>
  </bookViews>
  <sheets>
    <sheet name="База" sheetId="1" r:id="rId1"/>
    <sheet name="Д.Газ" sheetId="4" r:id="rId2"/>
  </sheets>
  <calcPr calcId="124519"/>
</workbook>
</file>

<file path=xl/calcChain.xml><?xml version="1.0" encoding="utf-8"?>
<calcChain xmlns="http://schemas.openxmlformats.org/spreadsheetml/2006/main">
  <c r="B3" i="4" a="1"/>
  <c r="B3" s="1"/>
  <c r="F3" s="1"/>
  <c r="B4" a="1"/>
  <c r="B4" s="1"/>
  <c r="C4" s="1"/>
  <c r="B5" a="1"/>
  <c r="B5" s="1"/>
  <c r="D5" s="1"/>
  <c r="B2" a="1"/>
  <c r="B2" s="1"/>
  <c r="F2" s="1"/>
  <c r="H2" l="1"/>
  <c r="F5"/>
  <c r="K2"/>
  <c r="Q5"/>
  <c r="I5"/>
  <c r="O2"/>
  <c r="G2"/>
  <c r="M5"/>
  <c r="E5"/>
  <c r="P2"/>
  <c r="N5"/>
  <c r="L2"/>
  <c r="D2"/>
  <c r="J5"/>
  <c r="M4"/>
  <c r="I4"/>
  <c r="P3"/>
  <c r="D3"/>
  <c r="Q2"/>
  <c r="M2"/>
  <c r="I2"/>
  <c r="E2"/>
  <c r="O5"/>
  <c r="K5"/>
  <c r="G5"/>
  <c r="C5"/>
  <c r="N4"/>
  <c r="J4"/>
  <c r="F4"/>
  <c r="Q3"/>
  <c r="M3"/>
  <c r="I3"/>
  <c r="E3"/>
  <c r="P4"/>
  <c r="L4"/>
  <c r="H4"/>
  <c r="D4"/>
  <c r="O3"/>
  <c r="K3"/>
  <c r="G3"/>
  <c r="C3"/>
  <c r="Q4"/>
  <c r="E4"/>
  <c r="L3"/>
  <c r="H3"/>
  <c r="C2"/>
  <c r="N2"/>
  <c r="J2"/>
  <c r="P5"/>
  <c r="L5"/>
  <c r="H5"/>
  <c r="O4"/>
  <c r="K4"/>
  <c r="G4"/>
  <c r="N3"/>
  <c r="J3"/>
</calcChain>
</file>

<file path=xl/sharedStrings.xml><?xml version="1.0" encoding="utf-8"?>
<sst xmlns="http://schemas.openxmlformats.org/spreadsheetml/2006/main" count="45" uniqueCount="27">
  <si>
    <t>№</t>
  </si>
  <si>
    <t>Наименование</t>
  </si>
  <si>
    <t>Инфо</t>
  </si>
  <si>
    <t>Статус</t>
  </si>
  <si>
    <t>Контакт</t>
  </si>
  <si>
    <t>Контактное лицо</t>
  </si>
  <si>
    <t>Потребление газа плановое</t>
  </si>
  <si>
    <t>Скидка</t>
  </si>
  <si>
    <t>Агент</t>
  </si>
  <si>
    <t>Комиссия агента</t>
  </si>
  <si>
    <t>Комиссия Q.S</t>
  </si>
  <si>
    <t>Прогноз. Экон. Клиента</t>
  </si>
  <si>
    <t>Прогноз. Приб. Агента</t>
  </si>
  <si>
    <t>Прогноз. Приб. Q.S</t>
  </si>
  <si>
    <t>Факт. Потребление</t>
  </si>
  <si>
    <t>Приб. Агента</t>
  </si>
  <si>
    <t>Приб. Q.S</t>
  </si>
  <si>
    <t>1-е предприятие</t>
  </si>
  <si>
    <t>2-е предприятие</t>
  </si>
  <si>
    <t>3-е предприятие</t>
  </si>
  <si>
    <t xml:space="preserve">Договор       </t>
  </si>
  <si>
    <t>ь</t>
  </si>
  <si>
    <t>ав</t>
  </si>
  <si>
    <t>ыор</t>
  </si>
  <si>
    <t>твнео</t>
  </si>
  <si>
    <t>вот</t>
  </si>
  <si>
    <t>вытн</t>
  </si>
</sst>
</file>

<file path=xl/styles.xml><?xml version="1.0" encoding="utf-8"?>
<styleSheet xmlns="http://schemas.openxmlformats.org/spreadsheetml/2006/main">
  <fonts count="2">
    <font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/>
    <xf numFmtId="0" fontId="1" fillId="0" borderId="0" xfId="0" applyFont="1"/>
    <xf numFmtId="0" fontId="1" fillId="0" borderId="1" xfId="0" applyFont="1" applyBorder="1" applyAlignment="1">
      <alignment horizontal="center" vertical="center" wrapText="1" shrinkToFit="1"/>
    </xf>
    <xf numFmtId="0" fontId="1" fillId="0" borderId="0" xfId="0" applyFont="1" applyAlignment="1">
      <alignment horizontal="center" vertical="center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"/>
  <sheetViews>
    <sheetView workbookViewId="0">
      <selection activeCell="K8" sqref="K8"/>
    </sheetView>
  </sheetViews>
  <sheetFormatPr defaultColWidth="9" defaultRowHeight="10.199999999999999"/>
  <cols>
    <col min="1" max="1" width="4.3984375" style="2" customWidth="1"/>
    <col min="2" max="2" width="23.69921875" style="2" customWidth="1"/>
    <col min="3" max="16384" width="9" style="2"/>
  </cols>
  <sheetData>
    <row r="1" spans="1:17" s="4" customFormat="1" ht="20.39999999999999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1"/>
      <c r="B2" s="1" t="s">
        <v>17</v>
      </c>
      <c r="C2" s="1">
        <v>2</v>
      </c>
      <c r="D2" s="1" t="s">
        <v>20</v>
      </c>
      <c r="E2" s="1">
        <v>1</v>
      </c>
      <c r="F2" s="1" t="s">
        <v>21</v>
      </c>
      <c r="G2" s="1">
        <v>46</v>
      </c>
      <c r="H2" s="1">
        <v>456</v>
      </c>
      <c r="I2" s="1" t="s">
        <v>24</v>
      </c>
      <c r="J2" s="1">
        <v>5</v>
      </c>
      <c r="K2" s="1">
        <v>456</v>
      </c>
      <c r="L2" s="1"/>
      <c r="M2" s="1"/>
      <c r="N2" s="1"/>
      <c r="O2" s="1"/>
      <c r="P2" s="1"/>
      <c r="Q2" s="1"/>
    </row>
    <row r="3" spans="1:17">
      <c r="A3" s="1"/>
      <c r="B3" s="1" t="s">
        <v>18</v>
      </c>
      <c r="C3" s="1">
        <v>6</v>
      </c>
      <c r="D3" s="1"/>
      <c r="E3" s="1">
        <v>1464</v>
      </c>
      <c r="F3" s="1" t="s">
        <v>22</v>
      </c>
      <c r="G3" s="1">
        <v>416</v>
      </c>
      <c r="H3" s="1">
        <v>31</v>
      </c>
      <c r="I3" s="1" t="s">
        <v>25</v>
      </c>
      <c r="J3" s="1">
        <v>6</v>
      </c>
      <c r="K3" s="1">
        <v>2</v>
      </c>
      <c r="L3" s="1"/>
      <c r="M3" s="1"/>
      <c r="N3" s="1"/>
      <c r="O3" s="1"/>
      <c r="P3" s="1"/>
      <c r="Q3" s="1"/>
    </row>
    <row r="4" spans="1:17">
      <c r="A4" s="1"/>
      <c r="B4" s="1" t="s">
        <v>19</v>
      </c>
      <c r="C4" s="1">
        <v>8</v>
      </c>
      <c r="D4" s="1" t="s">
        <v>20</v>
      </c>
      <c r="E4" s="1">
        <v>524651</v>
      </c>
      <c r="F4" s="1" t="s">
        <v>23</v>
      </c>
      <c r="G4" s="1">
        <v>65464</v>
      </c>
      <c r="H4" s="1">
        <v>321</v>
      </c>
      <c r="I4" s="1" t="s">
        <v>26</v>
      </c>
      <c r="J4" s="1">
        <v>6</v>
      </c>
      <c r="K4" s="1">
        <v>472</v>
      </c>
      <c r="L4" s="1"/>
      <c r="M4" s="1"/>
      <c r="N4" s="1"/>
      <c r="O4" s="1"/>
      <c r="P4" s="1"/>
      <c r="Q4" s="1"/>
    </row>
    <row r="5" spans="1:17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</sheetData>
  <dataValidations count="1">
    <dataValidation type="list" allowBlank="1" showInputMessage="1" showErrorMessage="1" sqref="D2:D5">
      <formula1>"Договор       "</formula1>
    </dataValidation>
  </dataValidations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Q5"/>
  <sheetViews>
    <sheetView tabSelected="1" workbookViewId="0">
      <selection activeCell="B2" sqref="B2"/>
    </sheetView>
  </sheetViews>
  <sheetFormatPr defaultColWidth="9" defaultRowHeight="10.199999999999999"/>
  <cols>
    <col min="1" max="1" width="4.3984375" style="2" customWidth="1"/>
    <col min="2" max="2" width="23.69921875" style="2" customWidth="1"/>
    <col min="3" max="16384" width="9" style="2"/>
  </cols>
  <sheetData>
    <row r="1" spans="1:17" s="4" customFormat="1" ht="20.399999999999999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</row>
    <row r="2" spans="1:17">
      <c r="A2" s="1"/>
      <c r="B2" s="1" t="str">
        <f t="array" ref="B2">IFERROR(INDEX(База!$B$2:$B$5,SMALL(IF(База!$D$2:$D$5="Договор       ",ROW(База!$B$2:$B$5)-1),ROW(A1))),"")</f>
        <v>1-е предприятие</v>
      </c>
      <c r="C2" s="1">
        <f>IFERROR(INDEX(База!$C$2:$Q$5,MATCH(Д.Газ!$B2,База!$B$2:$B$5,0),MATCH(База!C$1,Д.Газ!$C$1:$Q$1,0)),"")</f>
        <v>2</v>
      </c>
      <c r="D2" s="1" t="str">
        <f>IFERROR(INDEX(База!$C$2:$Q$5,MATCH(Д.Газ!$B2,База!$B$2:$B$5,0),MATCH(База!D$1,Д.Газ!$C$1:$Q$1,0)),"")</f>
        <v xml:space="preserve">Договор       </v>
      </c>
      <c r="E2" s="1">
        <f>IFERROR(INDEX(База!$C$2:$Q$5,MATCH(Д.Газ!$B2,База!$B$2:$B$5,0),MATCH(База!E$1,Д.Газ!$C$1:$Q$1,0)),"")</f>
        <v>1</v>
      </c>
      <c r="F2" s="1" t="str">
        <f>IFERROR(INDEX(База!$C$2:$Q$5,MATCH(Д.Газ!$B2,База!$B$2:$B$5,0),MATCH(База!F$1,Д.Газ!$C$1:$Q$1,0)),"")</f>
        <v>ь</v>
      </c>
      <c r="G2" s="1">
        <f>IFERROR(INDEX(База!$C$2:$Q$5,MATCH(Д.Газ!$B2,База!$B$2:$B$5,0),MATCH(База!G$1,Д.Газ!$C$1:$Q$1,0)),"")</f>
        <v>46</v>
      </c>
      <c r="H2" s="1">
        <f>IFERROR(INDEX(База!$C$2:$Q$5,MATCH(Д.Газ!$B2,База!$B$2:$B$5,0),MATCH(База!H$1,Д.Газ!$C$1:$Q$1,0)),"")</f>
        <v>456</v>
      </c>
      <c r="I2" s="1" t="str">
        <f>IFERROR(INDEX(База!$C$2:$Q$5,MATCH(Д.Газ!$B2,База!$B$2:$B$5,0),MATCH(База!I$1,Д.Газ!$C$1:$Q$1,0)),"")</f>
        <v>твнео</v>
      </c>
      <c r="J2" s="1">
        <f>IFERROR(INDEX(База!$C$2:$Q$5,MATCH(Д.Газ!$B2,База!$B$2:$B$5,0),MATCH(База!J$1,Д.Газ!$C$1:$Q$1,0)),"")</f>
        <v>5</v>
      </c>
      <c r="K2" s="1">
        <f>IFERROR(INDEX(База!$C$2:$Q$5,MATCH(Д.Газ!$B2,База!$B$2:$B$5,0),MATCH(База!K$1,Д.Газ!$C$1:$Q$1,0)),"")</f>
        <v>456</v>
      </c>
      <c r="L2" s="1">
        <f>IFERROR(INDEX(База!$C$2:$Q$5,MATCH(Д.Газ!$B2,База!$B$2:$B$5,0),MATCH(База!L$1,Д.Газ!$C$1:$Q$1,0)),"")</f>
        <v>0</v>
      </c>
      <c r="M2" s="1">
        <f>IFERROR(INDEX(База!$C$2:$Q$5,MATCH(Д.Газ!$B2,База!$B$2:$B$5,0),MATCH(База!M$1,Д.Газ!$C$1:$Q$1,0)),"")</f>
        <v>0</v>
      </c>
      <c r="N2" s="1">
        <f>IFERROR(INDEX(База!$C$2:$Q$5,MATCH(Д.Газ!$B2,База!$B$2:$B$5,0),MATCH(База!N$1,Д.Газ!$C$1:$Q$1,0)),"")</f>
        <v>0</v>
      </c>
      <c r="O2" s="1">
        <f>IFERROR(INDEX(База!$C$2:$Q$5,MATCH(Д.Газ!$B2,База!$B$2:$B$5,0),MATCH(База!O$1,Д.Газ!$C$1:$Q$1,0)),"")</f>
        <v>0</v>
      </c>
      <c r="P2" s="1">
        <f>IFERROR(INDEX(База!$C$2:$Q$5,MATCH(Д.Газ!$B2,База!$B$2:$B$5,0),MATCH(База!P$1,Д.Газ!$C$1:$Q$1,0)),"")</f>
        <v>0</v>
      </c>
      <c r="Q2" s="1">
        <f>IFERROR(INDEX(База!$C$2:$Q$5,MATCH(Д.Газ!$B2,База!$B$2:$B$5,0),MATCH(База!Q$1,Д.Газ!$C$1:$Q$1,0)),"")</f>
        <v>0</v>
      </c>
    </row>
    <row r="3" spans="1:17">
      <c r="A3" s="1"/>
      <c r="B3" s="1" t="str">
        <f t="array" ref="B3">IFERROR(INDEX(База!$B$2:$B$5,SMALL(IF(База!$D$2:$D$5="Договор       ",ROW(База!$B$2:$B$5)-1),ROW(A2))),"")</f>
        <v>3-е предприятие</v>
      </c>
      <c r="C3" s="1">
        <f>IFERROR(INDEX(База!$C$2:$Q$5,MATCH(Д.Газ!$B3,База!$B$2:$B$5,0),MATCH(База!C$1,Д.Газ!$C$1:$Q$1,0)),"")</f>
        <v>8</v>
      </c>
      <c r="D3" s="1" t="str">
        <f>IFERROR(INDEX(База!$C$2:$Q$5,MATCH(Д.Газ!$B3,База!$B$2:$B$5,0),MATCH(База!D$1,Д.Газ!$C$1:$Q$1,0)),"")</f>
        <v xml:space="preserve">Договор       </v>
      </c>
      <c r="E3" s="1">
        <f>IFERROR(INDEX(База!$C$2:$Q$5,MATCH(Д.Газ!$B3,База!$B$2:$B$5,0),MATCH(База!E$1,Д.Газ!$C$1:$Q$1,0)),"")</f>
        <v>524651</v>
      </c>
      <c r="F3" s="1" t="str">
        <f>IFERROR(INDEX(База!$C$2:$Q$5,MATCH(Д.Газ!$B3,База!$B$2:$B$5,0),MATCH(База!F$1,Д.Газ!$C$1:$Q$1,0)),"")</f>
        <v>ыор</v>
      </c>
      <c r="G3" s="1">
        <f>IFERROR(INDEX(База!$C$2:$Q$5,MATCH(Д.Газ!$B3,База!$B$2:$B$5,0),MATCH(База!G$1,Д.Газ!$C$1:$Q$1,0)),"")</f>
        <v>65464</v>
      </c>
      <c r="H3" s="1">
        <f>IFERROR(INDEX(База!$C$2:$Q$5,MATCH(Д.Газ!$B3,База!$B$2:$B$5,0),MATCH(База!H$1,Д.Газ!$C$1:$Q$1,0)),"")</f>
        <v>321</v>
      </c>
      <c r="I3" s="1" t="str">
        <f>IFERROR(INDEX(База!$C$2:$Q$5,MATCH(Д.Газ!$B3,База!$B$2:$B$5,0),MATCH(База!I$1,Д.Газ!$C$1:$Q$1,0)),"")</f>
        <v>вытн</v>
      </c>
      <c r="J3" s="1">
        <f>IFERROR(INDEX(База!$C$2:$Q$5,MATCH(Д.Газ!$B3,База!$B$2:$B$5,0),MATCH(База!J$1,Д.Газ!$C$1:$Q$1,0)),"")</f>
        <v>6</v>
      </c>
      <c r="K3" s="1">
        <f>IFERROR(INDEX(База!$C$2:$Q$5,MATCH(Д.Газ!$B3,База!$B$2:$B$5,0),MATCH(База!K$1,Д.Газ!$C$1:$Q$1,0)),"")</f>
        <v>472</v>
      </c>
      <c r="L3" s="1">
        <f>IFERROR(INDEX(База!$C$2:$Q$5,MATCH(Д.Газ!$B3,База!$B$2:$B$5,0),MATCH(База!L$1,Д.Газ!$C$1:$Q$1,0)),"")</f>
        <v>0</v>
      </c>
      <c r="M3" s="1">
        <f>IFERROR(INDEX(База!$C$2:$Q$5,MATCH(Д.Газ!$B3,База!$B$2:$B$5,0),MATCH(База!M$1,Д.Газ!$C$1:$Q$1,0)),"")</f>
        <v>0</v>
      </c>
      <c r="N3" s="1">
        <f>IFERROR(INDEX(База!$C$2:$Q$5,MATCH(Д.Газ!$B3,База!$B$2:$B$5,0),MATCH(База!N$1,Д.Газ!$C$1:$Q$1,0)),"")</f>
        <v>0</v>
      </c>
      <c r="O3" s="1">
        <f>IFERROR(INDEX(База!$C$2:$Q$5,MATCH(Д.Газ!$B3,База!$B$2:$B$5,0),MATCH(База!O$1,Д.Газ!$C$1:$Q$1,0)),"")</f>
        <v>0</v>
      </c>
      <c r="P3" s="1">
        <f>IFERROR(INDEX(База!$C$2:$Q$5,MATCH(Д.Газ!$B3,База!$B$2:$B$5,0),MATCH(База!P$1,Д.Газ!$C$1:$Q$1,0)),"")</f>
        <v>0</v>
      </c>
      <c r="Q3" s="1">
        <f>IFERROR(INDEX(База!$C$2:$Q$5,MATCH(Д.Газ!$B3,База!$B$2:$B$5,0),MATCH(База!Q$1,Д.Газ!$C$1:$Q$1,0)),"")</f>
        <v>0</v>
      </c>
    </row>
    <row r="4" spans="1:17">
      <c r="A4" s="1"/>
      <c r="B4" s="1" t="str">
        <f t="array" ref="B4">IFERROR(INDEX(База!$B$2:$B$5,SMALL(IF(База!$D$2:$D$5="Договор       ",ROW(База!$B$2:$B$5)-1),ROW(A3))),"")</f>
        <v/>
      </c>
      <c r="C4" s="1" t="str">
        <f>IFERROR(INDEX(База!$C$2:$Q$5,MATCH(Д.Газ!$B4,База!$B$2:$B$5,0),MATCH(База!C$1,Д.Газ!$C$1:$Q$1,0)),"")</f>
        <v/>
      </c>
      <c r="D4" s="1" t="str">
        <f>IFERROR(INDEX(База!$C$2:$Q$5,MATCH(Д.Газ!$B4,База!$B$2:$B$5,0),MATCH(База!D$1,Д.Газ!$C$1:$Q$1,0)),"")</f>
        <v/>
      </c>
      <c r="E4" s="1" t="str">
        <f>IFERROR(INDEX(База!$C$2:$Q$5,MATCH(Д.Газ!$B4,База!$B$2:$B$5,0),MATCH(База!E$1,Д.Газ!$C$1:$Q$1,0)),"")</f>
        <v/>
      </c>
      <c r="F4" s="1" t="str">
        <f>IFERROR(INDEX(База!$C$2:$Q$5,MATCH(Д.Газ!$B4,База!$B$2:$B$5,0),MATCH(База!F$1,Д.Газ!$C$1:$Q$1,0)),"")</f>
        <v/>
      </c>
      <c r="G4" s="1" t="str">
        <f>IFERROR(INDEX(База!$C$2:$Q$5,MATCH(Д.Газ!$B4,База!$B$2:$B$5,0),MATCH(База!G$1,Д.Газ!$C$1:$Q$1,0)),"")</f>
        <v/>
      </c>
      <c r="H4" s="1" t="str">
        <f>IFERROR(INDEX(База!$C$2:$Q$5,MATCH(Д.Газ!$B4,База!$B$2:$B$5,0),MATCH(База!H$1,Д.Газ!$C$1:$Q$1,0)),"")</f>
        <v/>
      </c>
      <c r="I4" s="1" t="str">
        <f>IFERROR(INDEX(База!$C$2:$Q$5,MATCH(Д.Газ!$B4,База!$B$2:$B$5,0),MATCH(База!I$1,Д.Газ!$C$1:$Q$1,0)),"")</f>
        <v/>
      </c>
      <c r="J4" s="1" t="str">
        <f>IFERROR(INDEX(База!$C$2:$Q$5,MATCH(Д.Газ!$B4,База!$B$2:$B$5,0),MATCH(База!J$1,Д.Газ!$C$1:$Q$1,0)),"")</f>
        <v/>
      </c>
      <c r="K4" s="1" t="str">
        <f>IFERROR(INDEX(База!$C$2:$Q$5,MATCH(Д.Газ!$B4,База!$B$2:$B$5,0),MATCH(База!K$1,Д.Газ!$C$1:$Q$1,0)),"")</f>
        <v/>
      </c>
      <c r="L4" s="1" t="str">
        <f>IFERROR(INDEX(База!$C$2:$Q$5,MATCH(Д.Газ!$B4,База!$B$2:$B$5,0),MATCH(База!L$1,Д.Газ!$C$1:$Q$1,0)),"")</f>
        <v/>
      </c>
      <c r="M4" s="1" t="str">
        <f>IFERROR(INDEX(База!$C$2:$Q$5,MATCH(Д.Газ!$B4,База!$B$2:$B$5,0),MATCH(База!M$1,Д.Газ!$C$1:$Q$1,0)),"")</f>
        <v/>
      </c>
      <c r="N4" s="1" t="str">
        <f>IFERROR(INDEX(База!$C$2:$Q$5,MATCH(Д.Газ!$B4,База!$B$2:$B$5,0),MATCH(База!N$1,Д.Газ!$C$1:$Q$1,0)),"")</f>
        <v/>
      </c>
      <c r="O4" s="1" t="str">
        <f>IFERROR(INDEX(База!$C$2:$Q$5,MATCH(Д.Газ!$B4,База!$B$2:$B$5,0),MATCH(База!O$1,Д.Газ!$C$1:$Q$1,0)),"")</f>
        <v/>
      </c>
      <c r="P4" s="1" t="str">
        <f>IFERROR(INDEX(База!$C$2:$Q$5,MATCH(Д.Газ!$B4,База!$B$2:$B$5,0),MATCH(База!P$1,Д.Газ!$C$1:$Q$1,0)),"")</f>
        <v/>
      </c>
      <c r="Q4" s="1" t="str">
        <f>IFERROR(INDEX(База!$C$2:$Q$5,MATCH(Д.Газ!$B4,База!$B$2:$B$5,0),MATCH(База!Q$1,Д.Газ!$C$1:$Q$1,0)),"")</f>
        <v/>
      </c>
    </row>
    <row r="5" spans="1:17">
      <c r="A5" s="1"/>
      <c r="B5" s="1" t="str">
        <f t="array" ref="B5">IFERROR(INDEX(База!$B$2:$B$5,SMALL(IF(База!$D$2:$D$5="Договор       ",ROW(База!$B$2:$B$5)-1),ROW(A4))),"")</f>
        <v/>
      </c>
      <c r="C5" s="1" t="str">
        <f>IFERROR(INDEX(База!$C$2:$Q$5,MATCH(Д.Газ!$B5,База!$B$2:$B$5,0),MATCH(База!C$1,Д.Газ!$C$1:$Q$1,0)),"")</f>
        <v/>
      </c>
      <c r="D5" s="1" t="str">
        <f>IFERROR(INDEX(База!$C$2:$Q$5,MATCH(Д.Газ!$B5,База!$B$2:$B$5,0),MATCH(База!D$1,Д.Газ!$C$1:$Q$1,0)),"")</f>
        <v/>
      </c>
      <c r="E5" s="1" t="str">
        <f>IFERROR(INDEX(База!$C$2:$Q$5,MATCH(Д.Газ!$B5,База!$B$2:$B$5,0),MATCH(База!E$1,Д.Газ!$C$1:$Q$1,0)),"")</f>
        <v/>
      </c>
      <c r="F5" s="1" t="str">
        <f>IFERROR(INDEX(База!$C$2:$Q$5,MATCH(Д.Газ!$B5,База!$B$2:$B$5,0),MATCH(База!F$1,Д.Газ!$C$1:$Q$1,0)),"")</f>
        <v/>
      </c>
      <c r="G5" s="1" t="str">
        <f>IFERROR(INDEX(База!$C$2:$Q$5,MATCH(Д.Газ!$B5,База!$B$2:$B$5,0),MATCH(База!G$1,Д.Газ!$C$1:$Q$1,0)),"")</f>
        <v/>
      </c>
      <c r="H5" s="1" t="str">
        <f>IFERROR(INDEX(База!$C$2:$Q$5,MATCH(Д.Газ!$B5,База!$B$2:$B$5,0),MATCH(База!H$1,Д.Газ!$C$1:$Q$1,0)),"")</f>
        <v/>
      </c>
      <c r="I5" s="1" t="str">
        <f>IFERROR(INDEX(База!$C$2:$Q$5,MATCH(Д.Газ!$B5,База!$B$2:$B$5,0),MATCH(База!I$1,Д.Газ!$C$1:$Q$1,0)),"")</f>
        <v/>
      </c>
      <c r="J5" s="1" t="str">
        <f>IFERROR(INDEX(База!$C$2:$Q$5,MATCH(Д.Газ!$B5,База!$B$2:$B$5,0),MATCH(База!J$1,Д.Газ!$C$1:$Q$1,0)),"")</f>
        <v/>
      </c>
      <c r="K5" s="1" t="str">
        <f>IFERROR(INDEX(База!$C$2:$Q$5,MATCH(Д.Газ!$B5,База!$B$2:$B$5,0),MATCH(База!K$1,Д.Газ!$C$1:$Q$1,0)),"")</f>
        <v/>
      </c>
      <c r="L5" s="1" t="str">
        <f>IFERROR(INDEX(База!$C$2:$Q$5,MATCH(Д.Газ!$B5,База!$B$2:$B$5,0),MATCH(База!L$1,Д.Газ!$C$1:$Q$1,0)),"")</f>
        <v/>
      </c>
      <c r="M5" s="1" t="str">
        <f>IFERROR(INDEX(База!$C$2:$Q$5,MATCH(Д.Газ!$B5,База!$B$2:$B$5,0),MATCH(База!M$1,Д.Газ!$C$1:$Q$1,0)),"")</f>
        <v/>
      </c>
      <c r="N5" s="1" t="str">
        <f>IFERROR(INDEX(База!$C$2:$Q$5,MATCH(Д.Газ!$B5,База!$B$2:$B$5,0),MATCH(База!N$1,Д.Газ!$C$1:$Q$1,0)),"")</f>
        <v/>
      </c>
      <c r="O5" s="1" t="str">
        <f>IFERROR(INDEX(База!$C$2:$Q$5,MATCH(Д.Газ!$B5,База!$B$2:$B$5,0),MATCH(База!O$1,Д.Газ!$C$1:$Q$1,0)),"")</f>
        <v/>
      </c>
      <c r="P5" s="1" t="str">
        <f>IFERROR(INDEX(База!$C$2:$Q$5,MATCH(Д.Газ!$B5,База!$B$2:$B$5,0),MATCH(База!P$1,Д.Газ!$C$1:$Q$1,0)),"")</f>
        <v/>
      </c>
      <c r="Q5" s="1" t="str">
        <f>IFERROR(INDEX(База!$C$2:$Q$5,MATCH(Д.Газ!$B5,База!$B$2:$B$5,0),MATCH(База!Q$1,Д.Газ!$C$1:$Q$1,0)),"")</f>
        <v/>
      </c>
    </row>
  </sheetData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База</vt:lpstr>
      <vt:lpstr>Д.Газ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rakitin</cp:lastModifiedBy>
  <dcterms:created xsi:type="dcterms:W3CDTF">2015-07-22T07:00:17Z</dcterms:created>
  <dcterms:modified xsi:type="dcterms:W3CDTF">2015-07-22T07:49:03Z</dcterms:modified>
</cp:coreProperties>
</file>