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35" windowWidth="16275" windowHeight="9525"/>
  </bookViews>
  <sheets>
    <sheet name="Лист1" sheetId="1" r:id="rId1"/>
    <sheet name="Лист2" sheetId="2" r:id="rId2"/>
    <sheet name="Лист3" sheetId="3" r:id="rId3"/>
  </sheets>
  <definedNames>
    <definedName name="aa">ROW(Лист1!$A$1:INDEX(Лист1!$A:$A,COUNTIF(Т[3],"&gt;"&amp;Лист1!$D$17)))</definedName>
    <definedName name="bb">IF(Т[3]&gt;Лист1!$D$17,ROW(Т[]),"")</definedName>
    <definedName name="cc">SMALL(bb,aa)</definedName>
    <definedName name="dd">LOOKUP(cc,ROW(Т[]),Т[2]+ROW(Т[])%%%)</definedName>
    <definedName name="ee">MMULT(N(dd&gt;=TRANSPOSE(dd)),aa^0)</definedName>
  </definedNames>
  <calcPr calcId="144525"/>
</workbook>
</file>

<file path=xl/calcChain.xml><?xml version="1.0" encoding="utf-8"?>
<calcChain xmlns="http://schemas.openxmlformats.org/spreadsheetml/2006/main">
  <c r="E22" i="1" l="1" a="1"/>
  <c r="E22" i="1" s="1"/>
  <c r="E21" i="1" a="1"/>
  <c r="E21" i="1" s="1"/>
  <c r="E20" i="1" a="1"/>
  <c r="E20" i="1" s="1"/>
  <c r="E19" i="1" a="1"/>
  <c r="E19" i="1" s="1"/>
  <c r="E18" i="1" a="1"/>
  <c r="E18" i="1" s="1"/>
  <c r="E17" i="1" a="1"/>
  <c r="E17" i="1" s="1"/>
  <c r="G18" i="1" l="1"/>
  <c r="G19" i="1"/>
  <c r="G20" i="1"/>
  <c r="G21" i="1"/>
  <c r="G22" i="1"/>
  <c r="G23" i="1"/>
  <c r="G17" i="1"/>
  <c r="F18" i="1"/>
  <c r="F19" i="1"/>
  <c r="F20" i="1"/>
  <c r="F21" i="1"/>
  <c r="F22" i="1"/>
  <c r="F17" i="1" l="1"/>
</calcChain>
</file>

<file path=xl/sharedStrings.xml><?xml version="1.0" encoding="utf-8"?>
<sst xmlns="http://schemas.openxmlformats.org/spreadsheetml/2006/main" count="9" uniqueCount="9">
  <si>
    <t>москва</t>
  </si>
  <si>
    <t>питер</t>
  </si>
  <si>
    <t>калининград</t>
  </si>
  <si>
    <t>севастополь</t>
  </si>
  <si>
    <t>крым</t>
  </si>
  <si>
    <t>екатеринбург</t>
  </si>
  <si>
    <t>1</t>
  </si>
  <si>
    <t>2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</si>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</sst>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" displayName="Т" ref="E6:G12" totalsRowShown="0">
  <autoFilter ref="E6:G12"/>
  <tableColumns count="3">
    <tableColumn id="1" name="1"/>
    <tableColumn id="2" name="2"/>
    <tableColumn id="3" name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G23"/>
  <sheetViews>
    <sheetView tabSelected="1" workbookViewId="0">
      <selection activeCell="E17" sqref="E17"/>
    </sheetView>
  </sheetViews>
  <sheetFormatPr defaultRowHeight="12.75" x14ac:dyDescent="0.2"/>
  <cols>
    <col min="5" max="7" width="12" customWidth="1"/>
  </cols>
  <sheetData>
    <row r="6" spans="5:7" x14ac:dyDescent="0.2">
      <c r="E6" t="s">
        <v>6</v>
      </c>
      <c r="F6" t="s">
        <v>7</v>
      </c>
      <c r="G6" t="s">
        <v>8</v>
      </c>
    </row>
    <row r="7" spans="5:7" x14ac:dyDescent="0.2">
      <c r="E7" t="s">
        <v>0</v>
      </c>
      <c r="F7">
        <v>5</v>
      </c>
      <c r="G7">
        <v>1.2529999999999999</v>
      </c>
    </row>
    <row r="8" spans="5:7" x14ac:dyDescent="0.2">
      <c r="E8" t="s">
        <v>1</v>
      </c>
      <c r="F8">
        <v>0</v>
      </c>
      <c r="G8">
        <v>0</v>
      </c>
    </row>
    <row r="9" spans="5:7" x14ac:dyDescent="0.2">
      <c r="E9" t="s">
        <v>2</v>
      </c>
      <c r="F9">
        <v>2</v>
      </c>
      <c r="G9">
        <v>0.55400000000000005</v>
      </c>
    </row>
    <row r="10" spans="5:7" x14ac:dyDescent="0.2">
      <c r="E10" t="s">
        <v>3</v>
      </c>
      <c r="F10">
        <v>5</v>
      </c>
      <c r="G10">
        <v>5.4420000000000002</v>
      </c>
    </row>
    <row r="11" spans="5:7" x14ac:dyDescent="0.2">
      <c r="E11" t="s">
        <v>4</v>
      </c>
      <c r="F11">
        <v>2</v>
      </c>
      <c r="G11">
        <v>0.35199999999999998</v>
      </c>
    </row>
    <row r="12" spans="5:7" x14ac:dyDescent="0.2">
      <c r="E12" t="s">
        <v>5</v>
      </c>
      <c r="F12">
        <v>10</v>
      </c>
      <c r="G12">
        <v>12.554</v>
      </c>
    </row>
    <row r="17" spans="4:7" x14ac:dyDescent="0.2">
      <c r="D17">
        <v>0.4</v>
      </c>
      <c r="E17" t="str">
        <f t="array" ref="E17">IFERROR(LOOKUP(INDEX(SMALL(IF(Т[3]&gt;$D$17,ROW(Т[]),""),ROW($A$1:INDEX($A:$A,COUNTIF(Т[3],"&gt;"&amp;$D$17)))),MATCH(SMALL(MMULT(N(LOOKUP(SMALL(IF(Т[3]&gt;$D$17,ROW(Т[]),""),ROW($A$1:INDEX($A:$A,COUNTIF(Т[3],"&gt;"&amp;$D$17)))),ROW(Т[]),Т[2]+ROW(Т[])%%%)&gt;=TRANSPOSE(LOOKUP(SMALL(IF(Т[3]&gt;$D$17,ROW(Т[]),""),ROW($A$1:INDEX($A:$A,COUNTIF(Т[3],"&gt;"&amp;$D$17)))),ROW(Т[]),Т[2]+ROW(Т[])%%%))),ROW($A$1:INDEX($A:$A,COUNTIF(Т[3],"&gt;"&amp;$D$17)))^0),ROW(A1)),MMULT(N(LOOKUP(SMALL(IF(Т[3]&gt;$D$17,ROW(Т[]),""),ROW($A$1:INDEX($A:$A,COUNTIF(Т[3],"&gt;"&amp;$D$17)))),ROW(Т[]),Т[2]+ROW(Т[])%%%)&gt;=TRANSPOSE(LOOKUP(SMALL(IF(Т[3]&gt;$D$17,ROW(Т[]),""),ROW($A$1:INDEX($A:$A,COUNTIF(Т[3],"&gt;"&amp;$D$17)))),ROW(Т[]),Т[2]+ROW(Т[])%%%))),ROW($A$1:INDEX($A:$A,COUNTIF(Т[3],"&gt;"&amp;$D$17)))^0),)),ROW(Т[]),Т[1]),"")</f>
        <v>калининград</v>
      </c>
      <c r="F17">
        <f t="shared" ref="F17:F22" si="0">IFERROR(VLOOKUP(E17,$E$7:$F$12,2,),"")</f>
        <v>2</v>
      </c>
      <c r="G17" t="str">
        <f>IFERROR(LOOKUP(INDEX(cc,MATCH(SMALL(ee,ROW(A1)),ee,)),ROW(Т[]),Т[1]),"")</f>
        <v>калининград</v>
      </c>
    </row>
    <row r="18" spans="4:7" x14ac:dyDescent="0.2">
      <c r="E18" t="str">
        <f t="array" ref="E18">IFERROR(LOOKUP(INDEX(SMALL(IF(Т[3]&gt;$D$17,ROW(Т[]),""),ROW($A$1:INDEX($A:$A,COUNTIF(Т[3],"&gt;"&amp;$D$17)))),MATCH(SMALL(MMULT(N(LOOKUP(SMALL(IF(Т[3]&gt;$D$17,ROW(Т[]),""),ROW($A$1:INDEX($A:$A,COUNTIF(Т[3],"&gt;"&amp;$D$17)))),ROW(Т[]),Т[2]+ROW(Т[])%%%)&gt;=TRANSPOSE(LOOKUP(SMALL(IF(Т[3]&gt;$D$17,ROW(Т[]),""),ROW($A$1:INDEX($A:$A,COUNTIF(Т[3],"&gt;"&amp;$D$17)))),ROW(Т[]),Т[2]+ROW(Т[])%%%))),ROW($A$1:INDEX($A:$A,COUNTIF(Т[3],"&gt;"&amp;$D$17)))^0),ROW(A2)),MMULT(N(LOOKUP(SMALL(IF(Т[3]&gt;$D$17,ROW(Т[]),""),ROW($A$1:INDEX($A:$A,COUNTIF(Т[3],"&gt;"&amp;$D$17)))),ROW(Т[]),Т[2]+ROW(Т[])%%%)&gt;=TRANSPOSE(LOOKUP(SMALL(IF(Т[3]&gt;$D$17,ROW(Т[]),""),ROW($A$1:INDEX($A:$A,COUNTIF(Т[3],"&gt;"&amp;$D$17)))),ROW(Т[]),Т[2]+ROW(Т[])%%%))),ROW($A$1:INDEX($A:$A,COUNTIF(Т[3],"&gt;"&amp;$D$17)))^0),)),ROW(Т[]),Т[1]),"")</f>
        <v>москва</v>
      </c>
      <c r="F18">
        <f t="shared" si="0"/>
        <v>5</v>
      </c>
      <c r="G18" t="str">
        <f>IFERROR(LOOKUP(INDEX(cc,MATCH(SMALL(ee,ROW(A2)),ee,)),ROW(Т[]),Т[1]),"")</f>
        <v>москва</v>
      </c>
    </row>
    <row r="19" spans="4:7" x14ac:dyDescent="0.2">
      <c r="E19" t="str">
        <f t="array" ref="E19">IFERROR(LOOKUP(INDEX(SMALL(IF(Т[3]&gt;$D$17,ROW(Т[]),""),ROW($A$1:INDEX($A:$A,COUNTIF(Т[3],"&gt;"&amp;$D$17)))),MATCH(SMALL(MMULT(N(LOOKUP(SMALL(IF(Т[3]&gt;$D$17,ROW(Т[]),""),ROW($A$1:INDEX($A:$A,COUNTIF(Т[3],"&gt;"&amp;$D$17)))),ROW(Т[]),Т[2]+ROW(Т[])%%%)&gt;=TRANSPOSE(LOOKUP(SMALL(IF(Т[3]&gt;$D$17,ROW(Т[]),""),ROW($A$1:INDEX($A:$A,COUNTIF(Т[3],"&gt;"&amp;$D$17)))),ROW(Т[]),Т[2]+ROW(Т[])%%%))),ROW($A$1:INDEX($A:$A,COUNTIF(Т[3],"&gt;"&amp;$D$17)))^0),ROW(A3)),MMULT(N(LOOKUP(SMALL(IF(Т[3]&gt;$D$17,ROW(Т[]),""),ROW($A$1:INDEX($A:$A,COUNTIF(Т[3],"&gt;"&amp;$D$17)))),ROW(Т[]),Т[2]+ROW(Т[])%%%)&gt;=TRANSPOSE(LOOKUP(SMALL(IF(Т[3]&gt;$D$17,ROW(Т[]),""),ROW($A$1:INDEX($A:$A,COUNTIF(Т[3],"&gt;"&amp;$D$17)))),ROW(Т[]),Т[2]+ROW(Т[])%%%))),ROW($A$1:INDEX($A:$A,COUNTIF(Т[3],"&gt;"&amp;$D$17)))^0),)),ROW(Т[]),Т[1]),"")</f>
        <v>севастополь</v>
      </c>
      <c r="F19">
        <f t="shared" si="0"/>
        <v>5</v>
      </c>
      <c r="G19" t="str">
        <f>IFERROR(LOOKUP(INDEX(cc,MATCH(SMALL(ee,ROW(A3)),ee,)),ROW(Т[]),Т[1]),"")</f>
        <v>севастополь</v>
      </c>
    </row>
    <row r="20" spans="4:7" x14ac:dyDescent="0.2">
      <c r="E20" t="str">
        <f t="array" ref="E20">IFERROR(LOOKUP(INDEX(SMALL(IF(Т[3]&gt;$D$17,ROW(Т[]),""),ROW($A$1:INDEX($A:$A,COUNTIF(Т[3],"&gt;"&amp;$D$17)))),MATCH(SMALL(MMULT(N(LOOKUP(SMALL(IF(Т[3]&gt;$D$17,ROW(Т[]),""),ROW($A$1:INDEX($A:$A,COUNTIF(Т[3],"&gt;"&amp;$D$17)))),ROW(Т[]),Т[2]+ROW(Т[])%%%)&gt;=TRANSPOSE(LOOKUP(SMALL(IF(Т[3]&gt;$D$17,ROW(Т[]),""),ROW($A$1:INDEX($A:$A,COUNTIF(Т[3],"&gt;"&amp;$D$17)))),ROW(Т[]),Т[2]+ROW(Т[])%%%))),ROW($A$1:INDEX($A:$A,COUNTIF(Т[3],"&gt;"&amp;$D$17)))^0),ROW(A4)),MMULT(N(LOOKUP(SMALL(IF(Т[3]&gt;$D$17,ROW(Т[]),""),ROW($A$1:INDEX($A:$A,COUNTIF(Т[3],"&gt;"&amp;$D$17)))),ROW(Т[]),Т[2]+ROW(Т[])%%%)&gt;=TRANSPOSE(LOOKUP(SMALL(IF(Т[3]&gt;$D$17,ROW(Т[]),""),ROW($A$1:INDEX($A:$A,COUNTIF(Т[3],"&gt;"&amp;$D$17)))),ROW(Т[]),Т[2]+ROW(Т[])%%%))),ROW($A$1:INDEX($A:$A,COUNTIF(Т[3],"&gt;"&amp;$D$17)))^0),)),ROW(Т[]),Т[1]),"")</f>
        <v>екатеринбург</v>
      </c>
      <c r="F20">
        <f t="shared" si="0"/>
        <v>10</v>
      </c>
      <c r="G20" t="str">
        <f>IFERROR(LOOKUP(INDEX(cc,MATCH(SMALL(ee,ROW(A4)),ee,)),ROW(Т[]),Т[1]),"")</f>
        <v>екатеринбург</v>
      </c>
    </row>
    <row r="21" spans="4:7" x14ac:dyDescent="0.2">
      <c r="E21" t="str">
        <f t="array" ref="E21">IFERROR(LOOKUP(INDEX(SMALL(IF(Т[3]&gt;$D$17,ROW(Т[]),""),ROW($A$1:INDEX($A:$A,COUNTIF(Т[3],"&gt;"&amp;$D$17)))),MATCH(SMALL(MMULT(N(LOOKUP(SMALL(IF(Т[3]&gt;$D$17,ROW(Т[]),""),ROW($A$1:INDEX($A:$A,COUNTIF(Т[3],"&gt;"&amp;$D$17)))),ROW(Т[]),Т[2]+ROW(Т[])%%%)&gt;=TRANSPOSE(LOOKUP(SMALL(IF(Т[3]&gt;$D$17,ROW(Т[]),""),ROW($A$1:INDEX($A:$A,COUNTIF(Т[3],"&gt;"&amp;$D$17)))),ROW(Т[]),Т[2]+ROW(Т[])%%%))),ROW($A$1:INDEX($A:$A,COUNTIF(Т[3],"&gt;"&amp;$D$17)))^0),ROW(A5)),MMULT(N(LOOKUP(SMALL(IF(Т[3]&gt;$D$17,ROW(Т[]),""),ROW($A$1:INDEX($A:$A,COUNTIF(Т[3],"&gt;"&amp;$D$17)))),ROW(Т[]),Т[2]+ROW(Т[])%%%)&gt;=TRANSPOSE(LOOKUP(SMALL(IF(Т[3]&gt;$D$17,ROW(Т[]),""),ROW($A$1:INDEX($A:$A,COUNTIF(Т[3],"&gt;"&amp;$D$17)))),ROW(Т[]),Т[2]+ROW(Т[])%%%))),ROW($A$1:INDEX($A:$A,COUNTIF(Т[3],"&gt;"&amp;$D$17)))^0),)),ROW(Т[]),Т[1]),"")</f>
        <v/>
      </c>
      <c r="F21" t="str">
        <f t="shared" si="0"/>
        <v/>
      </c>
      <c r="G21" t="str">
        <f>IFERROR(LOOKUP(INDEX(cc,MATCH(SMALL(ee,ROW(A5)),ee,)),ROW(Т[]),Т[1]),"")</f>
        <v/>
      </c>
    </row>
    <row r="22" spans="4:7" x14ac:dyDescent="0.2">
      <c r="E22" t="str">
        <f t="array" ref="E22">IFERROR(LOOKUP(INDEX(SMALL(IF(Т[3]&gt;$D$17,ROW(Т[]),""),ROW($A$1:INDEX($A:$A,COUNTIF(Т[3],"&gt;"&amp;$D$17)))),MATCH(SMALL(MMULT(N(LOOKUP(SMALL(IF(Т[3]&gt;$D$17,ROW(Т[]),""),ROW($A$1:INDEX($A:$A,COUNTIF(Т[3],"&gt;"&amp;$D$17)))),ROW(Т[]),Т[2]+ROW(Т[])%%%)&gt;=TRANSPOSE(LOOKUP(SMALL(IF(Т[3]&gt;$D$17,ROW(Т[]),""),ROW($A$1:INDEX($A:$A,COUNTIF(Т[3],"&gt;"&amp;$D$17)))),ROW(Т[]),Т[2]+ROW(Т[])%%%))),ROW($A$1:INDEX($A:$A,COUNTIF(Т[3],"&gt;"&amp;$D$17)))^0),ROW(A6)),MMULT(N(LOOKUP(SMALL(IF(Т[3]&gt;$D$17,ROW(Т[]),""),ROW($A$1:INDEX($A:$A,COUNTIF(Т[3],"&gt;"&amp;$D$17)))),ROW(Т[]),Т[2]+ROW(Т[])%%%)&gt;=TRANSPOSE(LOOKUP(SMALL(IF(Т[3]&gt;$D$17,ROW(Т[]),""),ROW($A$1:INDEX($A:$A,COUNTIF(Т[3],"&gt;"&amp;$D$17)))),ROW(Т[]),Т[2]+ROW(Т[])%%%))),ROW($A$1:INDEX($A:$A,COUNTIF(Т[3],"&gt;"&amp;$D$17)))^0),)),ROW(Т[]),Т[1]),"")</f>
        <v/>
      </c>
      <c r="F22" t="str">
        <f t="shared" si="0"/>
        <v/>
      </c>
      <c r="G22" t="str">
        <f>IFERROR(LOOKUP(INDEX(cc,MATCH(SMALL(ee,ROW(A6)),ee,)),ROW(Т[]),Т[1]),"")</f>
        <v/>
      </c>
    </row>
    <row r="23" spans="4:7" x14ac:dyDescent="0.2">
      <c r="G23" t="str">
        <f>IFERROR(LOOKUP(INDEX(cc,MATCH(SMALL(ee,ROW(A7)),ee,)),ROW(Т[]),Т[1]),"")</f>
        <v/>
      </c>
    </row>
  </sheetData>
  <phoneticPr fontId="0" type="noConversion"/>
  <pageMargins left="0.75" right="0.75" top="1" bottom="1" header="0.5" footer="0.5"/>
  <headerFooter alignWithMargins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уч.отдел</cp:lastModifiedBy>
  <dcterms:created xsi:type="dcterms:W3CDTF">2015-07-15T20:37:33Z</dcterms:created>
  <dcterms:modified xsi:type="dcterms:W3CDTF">2015-07-22T07:18:08Z</dcterms:modified>
</cp:coreProperties>
</file>