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32" windowHeight="9216"/>
  </bookViews>
  <sheets>
    <sheet name="1-21db2" sheetId="1" r:id="rId1"/>
  </sheets>
  <calcPr calcId="0"/>
</workbook>
</file>

<file path=xl/calcChain.xml><?xml version="1.0" encoding="utf-8"?>
<calcChain xmlns="http://schemas.openxmlformats.org/spreadsheetml/2006/main">
  <c r="CJ3" i="1"/>
  <c r="CJ4"/>
  <c r="CJ5"/>
  <c r="CJ6"/>
  <c r="CJ7"/>
  <c r="CJ2"/>
</calcChain>
</file>

<file path=xl/sharedStrings.xml><?xml version="1.0" encoding="utf-8"?>
<sst xmlns="http://schemas.openxmlformats.org/spreadsheetml/2006/main" count="243" uniqueCount="196">
  <si>
    <t>Ac Category</t>
  </si>
  <si>
    <t>Audit Date</t>
  </si>
  <si>
    <t>Audit Descrepency</t>
  </si>
  <si>
    <t>Audit Policy</t>
  </si>
  <si>
    <t>Audit Status</t>
  </si>
  <si>
    <t>Audited by</t>
  </si>
  <si>
    <t>Coordinator Change</t>
  </si>
  <si>
    <t>Data Garant</t>
  </si>
  <si>
    <t>Data in</t>
  </si>
  <si>
    <t>Disc Count</t>
  </si>
  <si>
    <t>Drivers</t>
  </si>
  <si>
    <t>Environment</t>
  </si>
  <si>
    <t>Estatus</t>
  </si>
  <si>
    <t>Expc Classification</t>
  </si>
  <si>
    <t>IP-адрес</t>
  </si>
  <si>
    <t>Icount</t>
  </si>
  <si>
    <t>Incident Pcount</t>
  </si>
  <si>
    <t>Istatus</t>
  </si>
  <si>
    <t>It Service</t>
  </si>
  <si>
    <t>Joinfile Name</t>
  </si>
  <si>
    <t>MAC-адрес</t>
  </si>
  <si>
    <t>Mtbf</t>
  </si>
  <si>
    <t>Nm Id</t>
  </si>
  <si>
    <t>Objid</t>
  </si>
  <si>
    <t>Oper Dept1</t>
  </si>
  <si>
    <t>Oper Dept2</t>
  </si>
  <si>
    <t>Oper Name2</t>
  </si>
  <si>
    <t>Owner Number</t>
  </si>
  <si>
    <t>Pcount</t>
  </si>
  <si>
    <t>Print Type</t>
  </si>
  <si>
    <t>Problem Manager</t>
  </si>
  <si>
    <t>Proc Count</t>
  </si>
  <si>
    <t>Proc Freq</t>
  </si>
  <si>
    <t>Proc Type</t>
  </si>
  <si>
    <t>Pstatus</t>
  </si>
  <si>
    <t>Quote Line Item</t>
  </si>
  <si>
    <t>Scheduled Audit</t>
  </si>
  <si>
    <t>Security Classification</t>
  </si>
  <si>
    <t>Server Goal</t>
  </si>
  <si>
    <t>Sox Classification</t>
  </si>
  <si>
    <t>Support Groups</t>
  </si>
  <si>
    <t>Sysmodcount</t>
  </si>
  <si>
    <t>Sysmodtime</t>
  </si>
  <si>
    <t>Sysmoduser</t>
  </si>
  <si>
    <t>Temp Type</t>
  </si>
  <si>
    <t>Use Base</t>
  </si>
  <si>
    <t>User History</t>
  </si>
  <si>
    <t>oper.name1</t>
  </si>
  <si>
    <t>Адрес протокола</t>
  </si>
  <si>
    <t>Адрес протокола Wmi</t>
  </si>
  <si>
    <t>Версия</t>
  </si>
  <si>
    <t>Версия ОС</t>
  </si>
  <si>
    <t>Версия сканера</t>
  </si>
  <si>
    <t>Владелец</t>
  </si>
  <si>
    <t>Всего виртуальной памяти</t>
  </si>
  <si>
    <t>Всего физической памяти</t>
  </si>
  <si>
    <t>Всего: диск</t>
  </si>
  <si>
    <t>Группа</t>
  </si>
  <si>
    <t>Дата установки</t>
  </si>
  <si>
    <t>Дата_сканирования Wmi</t>
  </si>
  <si>
    <t>Добавление подписки для Управления изменениями</t>
  </si>
  <si>
    <t>Добавочный</t>
  </si>
  <si>
    <t>Домен</t>
  </si>
  <si>
    <t>Заявка</t>
  </si>
  <si>
    <t>Имя</t>
  </si>
  <si>
    <t>Имя Tcpip</t>
  </si>
  <si>
    <t>Имя ОС</t>
  </si>
  <si>
    <t>Имя ЭК</t>
  </si>
  <si>
    <t>Имя системы</t>
  </si>
  <si>
    <t>Имя таблицы</t>
  </si>
  <si>
    <t>Имя_цели Wmi</t>
  </si>
  <si>
    <t>Инвентарный номер</t>
  </si>
  <si>
    <t>Итого страниц памяти</t>
  </si>
  <si>
    <t>Итоговое время бездействия</t>
  </si>
  <si>
    <t>Категория места размещения</t>
  </si>
  <si>
    <t>Категория проблемы</t>
  </si>
  <si>
    <t>Кем обновлено</t>
  </si>
  <si>
    <t>Код</t>
  </si>
  <si>
    <t>Код Bios</t>
  </si>
  <si>
    <t>Код контракта</t>
  </si>
  <si>
    <t>Код местоположения</t>
  </si>
  <si>
    <t>Код пользователя</t>
  </si>
  <si>
    <t>Код поставщика</t>
  </si>
  <si>
    <t>Код продукта</t>
  </si>
  <si>
    <t>Код простоя</t>
  </si>
  <si>
    <t>Код сервера</t>
  </si>
  <si>
    <t>Комментарии</t>
  </si>
  <si>
    <t>Комментарии к местоположению</t>
  </si>
  <si>
    <t>Компания</t>
  </si>
  <si>
    <t>Контейнер</t>
  </si>
  <si>
    <t>Корпоративная структура</t>
  </si>
  <si>
    <t>Логическое имя</t>
  </si>
  <si>
    <t>Маска подсети</t>
  </si>
  <si>
    <t>Место возникновения затрат</t>
  </si>
  <si>
    <t>Местоположение</t>
  </si>
  <si>
    <t>Модель</t>
  </si>
  <si>
    <t>Модель Bios</t>
  </si>
  <si>
    <t>Название</t>
  </si>
  <si>
    <t>Назначение</t>
  </si>
  <si>
    <t>Не устройство</t>
  </si>
  <si>
    <t>Недоступно</t>
  </si>
  <si>
    <t>Номер заказа</t>
  </si>
  <si>
    <t>Номер контракта</t>
  </si>
  <si>
    <t>Номер телефона контакта</t>
  </si>
  <si>
    <t>Ожидающее изменение</t>
  </si>
  <si>
    <t>Операционная система</t>
  </si>
  <si>
    <t>Описание</t>
  </si>
  <si>
    <t>Описание сканера</t>
  </si>
  <si>
    <t>Отдельная позиция заказа</t>
  </si>
  <si>
    <t>Папка</t>
  </si>
  <si>
    <t>Подразделение</t>
  </si>
  <si>
    <t>Подтип</t>
  </si>
  <si>
    <t>Пользователь</t>
  </si>
  <si>
    <t>Помещение</t>
  </si>
  <si>
    <t>Последнее обновление</t>
  </si>
  <si>
    <t>Последнее сканирование</t>
  </si>
  <si>
    <t>Последнее_сканирование Wmi</t>
  </si>
  <si>
    <t>Поставщик</t>
  </si>
  <si>
    <t>Построение</t>
  </si>
  <si>
    <t>Приоритет проблемы</t>
  </si>
  <si>
    <t>Производитель</t>
  </si>
  <si>
    <t>Производитель Bios</t>
  </si>
  <si>
    <t>Производитель ОС</t>
  </si>
  <si>
    <t>Просмотр имени</t>
  </si>
  <si>
    <t>Протокол</t>
  </si>
  <si>
    <t>Размер страницы памяти</t>
  </si>
  <si>
    <t>Разрешить подписку</t>
  </si>
  <si>
    <t>Разрывы</t>
  </si>
  <si>
    <t>Результат_сканирования Wmi</t>
  </si>
  <si>
    <t>Родительский</t>
  </si>
  <si>
    <t>Свободный диск</t>
  </si>
  <si>
    <t>Серийный ном.</t>
  </si>
  <si>
    <t>Серьезность</t>
  </si>
  <si>
    <t>Серьезность устройства</t>
  </si>
  <si>
    <t>Сетевое имя</t>
  </si>
  <si>
    <t>Сетевой адрес</t>
  </si>
  <si>
    <t>Сканировано Wmi</t>
  </si>
  <si>
    <t>Смена</t>
  </si>
  <si>
    <t>Событие обновлено</t>
  </si>
  <si>
    <t>Статус обслуживания</t>
  </si>
  <si>
    <t>Суффикс домена</t>
  </si>
  <si>
    <t>Тип</t>
  </si>
  <si>
    <t>Точка завершения 1</t>
  </si>
  <si>
    <t>Точка завершения 2</t>
  </si>
  <si>
    <t>Удаление подписки для Управления изменениями</t>
  </si>
  <si>
    <t>Формат печати</t>
  </si>
  <si>
    <t>Часовой пояс</t>
  </si>
  <si>
    <t>Шлюз по умолчанию</t>
  </si>
  <si>
    <t>Электронная почта</t>
  </si>
  <si>
    <t>Этаж</t>
  </si>
  <si>
    <t>In Use</t>
  </si>
  <si>
    <t>ShostakTA</t>
  </si>
  <si>
    <t>CI1000071</t>
  </si>
  <si>
    <t>Копировальный аппарат LANIER 7213</t>
  </si>
  <si>
    <t>Отделы №№1-14 и №№16-47</t>
  </si>
  <si>
    <t>1824-MFU-110104298002479</t>
  </si>
  <si>
    <t>ул. Олимпийская, д. 4</t>
  </si>
  <si>
    <t>1824Гулькевичский</t>
  </si>
  <si>
    <t>ГНАТКО АНДРЕЙ ВЛАДИМИРОВИЧ</t>
  </si>
  <si>
    <t>false</t>
  </si>
  <si>
    <t>Peripheral</t>
  </si>
  <si>
    <t>CI1000056</t>
  </si>
  <si>
    <t>Принтер (тип 2) Xerox Phaser 5335</t>
  </si>
  <si>
    <t>1847-PRN-110104208002084</t>
  </si>
  <si>
    <t>ул. Калинина, д. 74а</t>
  </si>
  <si>
    <t>1847Успенский</t>
  </si>
  <si>
    <t>МЕНЯЙЛОВ ВИКТОР ВАСИЛЬЕВИЧ</t>
  </si>
  <si>
    <t>Phaser47</t>
  </si>
  <si>
    <t>10.18.100.113</t>
  </si>
  <si>
    <t>CI1000099</t>
  </si>
  <si>
    <t>Монитор 17” LITEON</t>
  </si>
  <si>
    <t>1824-MON-110104102002580</t>
  </si>
  <si>
    <t>ПОЛЫНСКАЯ ИРИНА ВЯЧЕСЛАВОВНА</t>
  </si>
  <si>
    <t>User Computer</t>
  </si>
  <si>
    <t>2.40GHz</t>
  </si>
  <si>
    <t>Intel Pentium 2020M @ 2.40GHz</t>
  </si>
  <si>
    <t>Windows 8</t>
  </si>
  <si>
    <t>CI1000084</t>
  </si>
  <si>
    <t>Ноутбук  lenovo: процессор, накопители, оперативная память, дисплей, устройство связи</t>
  </si>
  <si>
    <t>1824-NB-110104113003446</t>
  </si>
  <si>
    <t>ТАЛАЛАЕВ АНДРЕЙ АНАТОЛЬЕВИЧ</t>
  </si>
  <si>
    <t>2.20GHz</t>
  </si>
  <si>
    <t>AMD Athlon 64 X2 Dual Core 4400+ 2.20Ghz</t>
  </si>
  <si>
    <t>Windows XP SP3</t>
  </si>
  <si>
    <t>CI1000085</t>
  </si>
  <si>
    <t>ПВЭМ АМ2 АМD Athlon 64 X2 4400+/DDRII PC 6400 800MHz 1024Mb/HDD SATA 80Gb/DVD+-RW+CD/RW/17”</t>
  </si>
  <si>
    <t>1824-WS-110104102002580</t>
  </si>
  <si>
    <t>joincomputer</t>
  </si>
  <si>
    <t>2.66GHz</t>
  </si>
  <si>
    <t>[Dual CPU] Intel Xeon 5030 2.66GHz</t>
  </si>
  <si>
    <t>Windows Server 2003 SP2</t>
  </si>
  <si>
    <t>CI1000069</t>
  </si>
  <si>
    <t>Сервер 2х3GHz/2[LAN/10010002GBU320SCSI72GbHDDSCSIhsDVD+RWFDD300W</t>
  </si>
  <si>
    <t>1847-WS-110104107002302</t>
  </si>
  <si>
    <t>W1847opr04</t>
  </si>
  <si>
    <t>10.18.100.58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</si>
</sst>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11" fontId="0" fillId="0" borderId="0" xfId="0" applyNumberFormat="1"/>
    <xf numFmtId="0" fontId="18" fillId="0" borderId="0" xfId="0" applyFont="1"/>
    <xf numFmtId="0" fontId="0" fillId="33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T10"/>
  <sheetViews>
    <sheetView tabSelected="1" topLeftCell="CG1" workbookViewId="0">
      <selection activeCell="CI15" sqref="CI15"/>
    </sheetView>
  </sheetViews>
  <sheetFormatPr defaultRowHeight="14.4"/>
  <cols>
    <col min="43" max="43" width="20.33203125" customWidth="1"/>
    <col min="44" max="44" width="10.6640625" bestFit="1" customWidth="1"/>
    <col min="45" max="45" width="13.44140625" bestFit="1" customWidth="1"/>
    <col min="80" max="80" width="13.44140625" bestFit="1" customWidth="1"/>
    <col min="81" max="81" width="19.88671875" bestFit="1" customWidth="1"/>
    <col min="82" max="82" width="16.6640625" bestFit="1" customWidth="1"/>
    <col min="83" max="83" width="15.109375" bestFit="1" customWidth="1"/>
    <col min="84" max="84" width="12.5546875" bestFit="1" customWidth="1"/>
    <col min="85" max="86" width="11.6640625" bestFit="1" customWidth="1"/>
    <col min="87" max="87" width="93" bestFit="1" customWidth="1"/>
    <col min="88" max="88" width="37.88671875" bestFit="1" customWidth="1"/>
    <col min="92" max="92" width="26.109375" bestFit="1" customWidth="1"/>
    <col min="93" max="93" width="14" bestFit="1" customWidth="1"/>
  </cols>
  <sheetData>
    <row r="1" spans="1:1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s="4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</row>
    <row r="2" spans="1:150">
      <c r="R2" t="s">
        <v>150</v>
      </c>
      <c r="AB2">
        <v>0</v>
      </c>
      <c r="AC2">
        <v>1</v>
      </c>
      <c r="AP2">
        <v>0</v>
      </c>
      <c r="AQ2" s="1">
        <v>42207.45416666667</v>
      </c>
      <c r="AR2" t="s">
        <v>151</v>
      </c>
      <c r="BT2" s="2">
        <v>110000000000000</v>
      </c>
      <c r="BY2" t="s">
        <v>151</v>
      </c>
      <c r="BZ2" t="s">
        <v>152</v>
      </c>
      <c r="CI2" t="s">
        <v>153</v>
      </c>
      <c r="CJ2" s="4" t="str">
        <f>LOOKUP(1,1/SEARCH({"-NB-","-MFU-","-PRN-","-MON-","-WS-"},CN2),{"Ноутбук","Многофункциональное устройство (МФУ)","Принтер","Монитор TFT","Системный блок"})</f>
        <v>Многофункциональное устройство (МФУ)</v>
      </c>
      <c r="CK2" t="s">
        <v>154</v>
      </c>
      <c r="CN2" t="s">
        <v>155</v>
      </c>
      <c r="CQ2" t="s">
        <v>156</v>
      </c>
      <c r="CT2" t="s">
        <v>155</v>
      </c>
      <c r="CU2" t="s">
        <v>157</v>
      </c>
      <c r="DI2" t="s">
        <v>158</v>
      </c>
      <c r="EI2" t="s">
        <v>159</v>
      </c>
      <c r="EL2" t="s">
        <v>160</v>
      </c>
    </row>
    <row r="3" spans="1:150">
      <c r="R3" t="s">
        <v>150</v>
      </c>
      <c r="AB3">
        <v>0</v>
      </c>
      <c r="AC3">
        <v>1</v>
      </c>
      <c r="AP3">
        <v>0</v>
      </c>
      <c r="AQ3" s="1">
        <v>42207.430555555555</v>
      </c>
      <c r="AR3" t="s">
        <v>151</v>
      </c>
      <c r="BT3" s="2">
        <v>110000000000000</v>
      </c>
      <c r="BY3" t="s">
        <v>151</v>
      </c>
      <c r="BZ3" t="s">
        <v>161</v>
      </c>
      <c r="CI3" t="s">
        <v>162</v>
      </c>
      <c r="CJ3" s="4" t="str">
        <f>LOOKUP(1,1/SEARCH({"-NB-","-MFU-","-PRN-","-MON-","-WS-"},CN3),{"Ноутбук","Многофункциональное устройство (МФУ)","Принтер","Монитор TFT","Системный блок"})</f>
        <v>Принтер</v>
      </c>
      <c r="CK3" t="s">
        <v>154</v>
      </c>
      <c r="CN3" t="s">
        <v>163</v>
      </c>
      <c r="CQ3" t="s">
        <v>164</v>
      </c>
      <c r="CT3" t="s">
        <v>163</v>
      </c>
      <c r="CU3" t="s">
        <v>165</v>
      </c>
      <c r="DI3" t="s">
        <v>166</v>
      </c>
      <c r="EE3" t="s">
        <v>167</v>
      </c>
      <c r="EF3" t="s">
        <v>168</v>
      </c>
      <c r="EI3" t="s">
        <v>159</v>
      </c>
      <c r="EL3" t="s">
        <v>160</v>
      </c>
    </row>
    <row r="4" spans="1:150">
      <c r="R4" t="s">
        <v>150</v>
      </c>
      <c r="AB4">
        <v>0</v>
      </c>
      <c r="AC4">
        <v>1</v>
      </c>
      <c r="AP4">
        <v>0</v>
      </c>
      <c r="AQ4" s="1">
        <v>42207.491666666669</v>
      </c>
      <c r="AR4" t="s">
        <v>151</v>
      </c>
      <c r="BB4">
        <v>1824</v>
      </c>
      <c r="BT4" s="2">
        <v>110000000000000</v>
      </c>
      <c r="BY4" t="s">
        <v>151</v>
      </c>
      <c r="BZ4" t="s">
        <v>169</v>
      </c>
      <c r="CI4" t="s">
        <v>170</v>
      </c>
      <c r="CJ4" s="4" t="str">
        <f>LOOKUP(1,1/SEARCH({"-NB-","-MFU-","-PRN-","-MON-","-WS-"},CN4),{"Ноутбук","Многофункциональное устройство (МФУ)","Принтер","Монитор TFT","Системный блок"})</f>
        <v>Монитор TFT</v>
      </c>
      <c r="CK4" t="s">
        <v>154</v>
      </c>
      <c r="CN4" t="s">
        <v>171</v>
      </c>
      <c r="CQ4" t="s">
        <v>156</v>
      </c>
      <c r="CT4" t="s">
        <v>171</v>
      </c>
      <c r="CU4" t="s">
        <v>157</v>
      </c>
      <c r="DI4" t="s">
        <v>172</v>
      </c>
      <c r="EI4" t="s">
        <v>159</v>
      </c>
      <c r="EL4" t="s">
        <v>173</v>
      </c>
    </row>
    <row r="5" spans="1:150">
      <c r="J5">
        <v>1</v>
      </c>
      <c r="R5" t="s">
        <v>150</v>
      </c>
      <c r="AB5">
        <v>0</v>
      </c>
      <c r="AC5">
        <v>1</v>
      </c>
      <c r="AF5">
        <v>1</v>
      </c>
      <c r="AG5" t="s">
        <v>174</v>
      </c>
      <c r="AH5" t="s">
        <v>175</v>
      </c>
      <c r="AP5">
        <v>0</v>
      </c>
      <c r="AQ5" s="1">
        <v>42207.470138888886</v>
      </c>
      <c r="AR5" t="s">
        <v>151</v>
      </c>
      <c r="BB5">
        <v>1824</v>
      </c>
      <c r="BD5">
        <v>4000</v>
      </c>
      <c r="BE5">
        <v>500</v>
      </c>
      <c r="BO5" t="s">
        <v>176</v>
      </c>
      <c r="BT5" s="2">
        <v>110000000000000</v>
      </c>
      <c r="BY5" t="s">
        <v>151</v>
      </c>
      <c r="BZ5" t="s">
        <v>177</v>
      </c>
      <c r="CI5" t="s">
        <v>178</v>
      </c>
      <c r="CJ5" s="4" t="str">
        <f>LOOKUP(1,1/SEARCH({"-NB-","-MFU-","-PRN-","-MON-","-WS-"},CN5),{"Ноутбук","Многофункциональное устройство (МФУ)","Принтер","Монитор TFT","Системный блок"})</f>
        <v>Ноутбук</v>
      </c>
      <c r="CK5" t="s">
        <v>154</v>
      </c>
      <c r="CN5" t="s">
        <v>179</v>
      </c>
      <c r="CQ5" t="s">
        <v>156</v>
      </c>
      <c r="CT5" t="s">
        <v>179</v>
      </c>
      <c r="CU5" t="s">
        <v>157</v>
      </c>
      <c r="DI5" t="s">
        <v>180</v>
      </c>
      <c r="EI5" t="s">
        <v>159</v>
      </c>
      <c r="EL5" t="s">
        <v>173</v>
      </c>
    </row>
    <row r="6" spans="1:150">
      <c r="J6">
        <v>1</v>
      </c>
      <c r="R6" t="s">
        <v>150</v>
      </c>
      <c r="AB6">
        <v>0</v>
      </c>
      <c r="AC6">
        <v>1</v>
      </c>
      <c r="AF6">
        <v>1</v>
      </c>
      <c r="AG6" t="s">
        <v>181</v>
      </c>
      <c r="AH6" t="s">
        <v>182</v>
      </c>
      <c r="AP6">
        <v>0</v>
      </c>
      <c r="AQ6" s="1">
        <v>42207.472222222219</v>
      </c>
      <c r="AR6" t="s">
        <v>151</v>
      </c>
      <c r="BB6">
        <v>1824</v>
      </c>
      <c r="BD6">
        <v>1000</v>
      </c>
      <c r="BE6">
        <v>80</v>
      </c>
      <c r="BO6" t="s">
        <v>183</v>
      </c>
      <c r="BT6" s="2">
        <v>110000000000000</v>
      </c>
      <c r="BY6" t="s">
        <v>151</v>
      </c>
      <c r="BZ6" t="s">
        <v>184</v>
      </c>
      <c r="CI6" t="s">
        <v>185</v>
      </c>
      <c r="CJ6" s="4" t="str">
        <f>LOOKUP(1,1/SEARCH({"-NB-","-MFU-","-PRN-","-MON-","-WS-"},CN6),{"Ноутбук","Многофункциональное устройство (МФУ)","Принтер","Монитор TFT","Системный блок"})</f>
        <v>Системный блок</v>
      </c>
      <c r="CK6" t="s">
        <v>154</v>
      </c>
      <c r="CN6" t="s">
        <v>186</v>
      </c>
      <c r="CQ6" t="s">
        <v>156</v>
      </c>
      <c r="CT6" t="s">
        <v>186</v>
      </c>
      <c r="CU6" t="s">
        <v>157</v>
      </c>
      <c r="DI6" t="s">
        <v>172</v>
      </c>
      <c r="EI6" t="s">
        <v>159</v>
      </c>
      <c r="EL6" t="s">
        <v>173</v>
      </c>
    </row>
    <row r="7" spans="1:150">
      <c r="J7">
        <v>2</v>
      </c>
      <c r="R7" t="s">
        <v>150</v>
      </c>
      <c r="T7" t="s">
        <v>187</v>
      </c>
      <c r="AB7">
        <v>0</v>
      </c>
      <c r="AC7">
        <v>1</v>
      </c>
      <c r="AF7">
        <v>1</v>
      </c>
      <c r="AG7" t="s">
        <v>188</v>
      </c>
      <c r="AH7" t="s">
        <v>189</v>
      </c>
      <c r="AP7">
        <v>0</v>
      </c>
      <c r="AQ7" s="1">
        <v>42207.445833333331</v>
      </c>
      <c r="AR7" t="s">
        <v>151</v>
      </c>
      <c r="AS7" t="s">
        <v>173</v>
      </c>
      <c r="BD7">
        <v>2000</v>
      </c>
      <c r="BE7">
        <v>76</v>
      </c>
      <c r="BO7" t="s">
        <v>190</v>
      </c>
      <c r="BT7" s="2">
        <v>110000000000000</v>
      </c>
      <c r="BY7" t="s">
        <v>151</v>
      </c>
      <c r="BZ7" t="s">
        <v>191</v>
      </c>
      <c r="CI7" t="s">
        <v>192</v>
      </c>
      <c r="CJ7" s="4" t="str">
        <f>LOOKUP(1,1/SEARCH({"-NB-","-MFU-","-PRN-","-MON-","-WS-"},CN7),{"Ноутбук","Многофункциональное устройство (МФУ)","Принтер","Монитор TFT","Системный блок"})</f>
        <v>Системный блок</v>
      </c>
      <c r="CK7" t="s">
        <v>154</v>
      </c>
      <c r="CN7" t="s">
        <v>193</v>
      </c>
      <c r="CQ7" t="s">
        <v>164</v>
      </c>
      <c r="CT7" t="s">
        <v>193</v>
      </c>
      <c r="CU7" t="s">
        <v>165</v>
      </c>
      <c r="DI7" t="s">
        <v>166</v>
      </c>
      <c r="EE7" t="s">
        <v>194</v>
      </c>
      <c r="EF7" t="s">
        <v>195</v>
      </c>
      <c r="EI7" t="s">
        <v>159</v>
      </c>
      <c r="EL7" t="s">
        <v>173</v>
      </c>
    </row>
    <row r="10" spans="1:150">
      <c r="CG1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1-21db2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Игорь Олегович</dc:creator>
  <cp:lastModifiedBy>rakitin</cp:lastModifiedBy>
  <dcterms:created xsi:type="dcterms:W3CDTF">2015-07-24T10:49:44Z</dcterms:created>
  <dcterms:modified xsi:type="dcterms:W3CDTF">2015-07-24T10:49:44Z</dcterms:modified>
</cp:coreProperties>
</file>