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7635" windowHeight="6210"/>
  </bookViews>
  <sheets>
    <sheet name="База" sheetId="1" r:id="rId1"/>
    <sheet name="Маржа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" i="1"/>
</calcChain>
</file>

<file path=xl/sharedStrings.xml><?xml version="1.0" encoding="utf-8"?>
<sst xmlns="http://schemas.openxmlformats.org/spreadsheetml/2006/main" count="74" uniqueCount="29">
  <si>
    <t>Индекс</t>
  </si>
  <si>
    <t>Группа</t>
  </si>
  <si>
    <t>TWZZ1009551183</t>
  </si>
  <si>
    <t>TWZZ1009541183</t>
  </si>
  <si>
    <t>TWZZ1009542971</t>
  </si>
  <si>
    <t>TWZZ1009571183</t>
  </si>
  <si>
    <t>TWZZ1009561183</t>
  </si>
  <si>
    <t>TFZZ1003693077</t>
  </si>
  <si>
    <t>TFZZ1003703077</t>
  </si>
  <si>
    <t>TFZZ1003713077</t>
  </si>
  <si>
    <t>TFZZ1003723077</t>
  </si>
  <si>
    <t>TDZZ1026202466</t>
  </si>
  <si>
    <t>TDZZ1026212466</t>
  </si>
  <si>
    <t>TDZZ1026222466</t>
  </si>
  <si>
    <t>TDZZ1026172466</t>
  </si>
  <si>
    <t>TDZZ1026182466</t>
  </si>
  <si>
    <t>TDZZ1026192466</t>
  </si>
  <si>
    <t>TDZZ1026262466</t>
  </si>
  <si>
    <t>TDZZ1026272466</t>
  </si>
  <si>
    <t>TDZZ1026282466</t>
  </si>
  <si>
    <t>TDZZ1026232466</t>
  </si>
  <si>
    <t>TDZZ1026242466</t>
  </si>
  <si>
    <t>TDZZ1026252466</t>
  </si>
  <si>
    <t>TDZZ1026662558</t>
  </si>
  <si>
    <t>I группа</t>
  </si>
  <si>
    <t>II группа</t>
  </si>
  <si>
    <t>III группа</t>
  </si>
  <si>
    <t>Маржа</t>
  </si>
  <si>
    <t>группа может менятся, поэтому маржа должна привязываться по 2-ум критериям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</si>
</sst>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-* #,##0.00\ &quot;zł&quot;_-;\-* #,##0.00\ &quot;zł&quot;_-;_-* &quot;-&quot;??\ &quot;zł&quot;_-;_-@_-"/>
    <numFmt numFmtId="166" formatCode="_-* #,##0.00\ _z_ł_-;\-* #,##0.00\ _z_ł_-;_-* &quot;-&quot;??\ _z_ł_-;_-@_-"/>
    <numFmt numFmtId="167" formatCode="[$-415]General"/>
    <numFmt numFmtId="168" formatCode="_-* #,##0.00_₴_-;\-* #,##0.00_₴_-;_-* &quot;-&quot;??_₴_-;_-@_-"/>
    <numFmt numFmtId="169" formatCode="_-* #,##0.00\ [$€]_-;\-* #,##0.00\ [$€]_-;_-* &quot;-&quot;??\ [$€]_-;_-@_-"/>
    <numFmt numFmtId="170" formatCode="_-* #,##0.00\ _г_р_н_._-;\-* #,##0.00\ _г_р_н_._-;_-* &quot;-&quot;??\ _г_р_н_._-;_-@_-"/>
  </numFmts>
  <fonts count="5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mbria"/>
      <family val="2"/>
      <charset val="238"/>
      <scheme val="major"/>
    </font>
    <font>
      <sz val="11"/>
      <color theme="0"/>
      <name val="Cambria"/>
      <family val="2"/>
      <charset val="238"/>
      <scheme val="major"/>
    </font>
    <font>
      <sz val="11"/>
      <color rgb="FF3F3F76"/>
      <name val="Cambria"/>
      <family val="2"/>
      <charset val="238"/>
      <scheme val="major"/>
    </font>
    <font>
      <b/>
      <sz val="11"/>
      <color rgb="FF3F3F3F"/>
      <name val="Cambria"/>
      <family val="2"/>
      <charset val="238"/>
      <scheme val="major"/>
    </font>
    <font>
      <sz val="11"/>
      <color rgb="FF006100"/>
      <name val="Cambria"/>
      <family val="2"/>
      <charset val="238"/>
      <scheme val="major"/>
    </font>
    <font>
      <sz val="11"/>
      <color rgb="FFFA7D00"/>
      <name val="Cambria"/>
      <family val="2"/>
      <charset val="238"/>
      <scheme val="major"/>
    </font>
    <font>
      <b/>
      <sz val="11"/>
      <color theme="0"/>
      <name val="Cambria"/>
      <family val="2"/>
      <charset val="238"/>
      <scheme val="major"/>
    </font>
    <font>
      <b/>
      <sz val="15"/>
      <color theme="3"/>
      <name val="Cambria"/>
      <family val="2"/>
      <charset val="238"/>
      <scheme val="major"/>
    </font>
    <font>
      <b/>
      <sz val="13"/>
      <color theme="3"/>
      <name val="Cambria"/>
      <family val="2"/>
      <charset val="238"/>
      <scheme val="major"/>
    </font>
    <font>
      <b/>
      <sz val="11"/>
      <color theme="3"/>
      <name val="Cambria"/>
      <family val="2"/>
      <charset val="238"/>
      <scheme val="major"/>
    </font>
    <font>
      <sz val="11"/>
      <color rgb="FF9C6500"/>
      <name val="Cambria"/>
      <family val="2"/>
      <charset val="238"/>
      <scheme val="maj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rgb="FFFA7D00"/>
      <name val="Cambria"/>
      <family val="2"/>
      <charset val="238"/>
      <scheme val="major"/>
    </font>
    <font>
      <b/>
      <sz val="11"/>
      <color theme="1"/>
      <name val="Cambria"/>
      <family val="2"/>
      <charset val="238"/>
      <scheme val="major"/>
    </font>
    <font>
      <i/>
      <sz val="11"/>
      <color rgb="FF7F7F7F"/>
      <name val="Cambria"/>
      <family val="2"/>
      <charset val="238"/>
      <scheme val="major"/>
    </font>
    <font>
      <sz val="11"/>
      <color rgb="FFFF0000"/>
      <name val="Cambria"/>
      <family val="2"/>
      <charset val="238"/>
      <scheme val="major"/>
    </font>
    <font>
      <sz val="11"/>
      <color rgb="FF9C0006"/>
      <name val="Cambria"/>
      <family val="2"/>
      <charset val="238"/>
      <scheme val="maj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38"/>
    </font>
    <font>
      <sz val="10"/>
      <name val="Tahoma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04"/>
    </font>
    <font>
      <sz val="11"/>
      <color indexed="8"/>
      <name val="Czcionka tekstu podstawowego"/>
      <family val="2"/>
      <charset val="238"/>
    </font>
    <font>
      <i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</font>
    <font>
      <sz val="10"/>
      <name val="Arial CE"/>
      <charset val="238"/>
    </font>
    <font>
      <sz val="11"/>
      <color indexed="8"/>
      <name val="Times New Roman"/>
      <family val="2"/>
      <charset val="204"/>
    </font>
    <font>
      <sz val="10"/>
      <name val="Times New Roman CE"/>
      <charset val="238"/>
    </font>
    <font>
      <sz val="10"/>
      <color theme="1"/>
      <name val="Arial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b/>
      <sz val="14.05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34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25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2" borderId="0" applyNumberFormat="0" applyBorder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0"/>
    <xf numFmtId="0" fontId="17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6" borderId="4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3" fillId="8" borderId="8" applyNumberFormat="0" applyFont="0" applyAlignment="0" applyProtection="0"/>
    <xf numFmtId="0" fontId="22" fillId="3" borderId="0" applyNumberFormat="0" applyBorder="0" applyAlignment="0" applyProtection="0"/>
    <xf numFmtId="0" fontId="1" fillId="0" borderId="0"/>
    <xf numFmtId="0" fontId="23" fillId="0" borderId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0" fontId="3" fillId="0" borderId="0"/>
    <xf numFmtId="167" fontId="24" fillId="0" borderId="0"/>
    <xf numFmtId="9" fontId="2" fillId="0" borderId="0" applyFont="0" applyFill="0" applyBorder="0" applyAlignment="0" applyProtection="0"/>
    <xf numFmtId="0" fontId="1" fillId="0" borderId="0"/>
    <xf numFmtId="0" fontId="26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8" borderId="8" applyNumberFormat="0" applyFont="0" applyAlignment="0" applyProtection="0"/>
    <xf numFmtId="0" fontId="1" fillId="0" borderId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34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3" borderId="0" applyNumberFormat="0" applyBorder="0" applyAlignment="0" applyProtection="0"/>
    <xf numFmtId="0" fontId="29" fillId="39" borderId="0" applyNumberFormat="0" applyBorder="0" applyAlignment="0" applyProtection="0"/>
    <xf numFmtId="0" fontId="29" fillId="34" borderId="0" applyNumberFormat="0" applyBorder="0" applyAlignment="0" applyProtection="0"/>
    <xf numFmtId="0" fontId="30" fillId="40" borderId="0" applyNumberFormat="0" applyBorder="0" applyAlignment="0" applyProtection="0"/>
    <xf numFmtId="0" fontId="30" fillId="37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0" borderId="0" applyNumberFormat="0" applyBorder="0" applyAlignment="0" applyProtection="0"/>
    <xf numFmtId="0" fontId="30" fillId="34" borderId="0" applyNumberFormat="0" applyBorder="0" applyAlignment="0" applyProtection="0"/>
    <xf numFmtId="0" fontId="30" fillId="40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0" borderId="0" applyNumberFormat="0" applyBorder="0" applyAlignment="0" applyProtection="0"/>
    <xf numFmtId="0" fontId="30" fillId="46" borderId="0" applyNumberFormat="0" applyBorder="0" applyAlignment="0" applyProtection="0"/>
    <xf numFmtId="0" fontId="31" fillId="47" borderId="0" applyNumberFormat="0" applyBorder="0" applyAlignment="0" applyProtection="0"/>
    <xf numFmtId="0" fontId="32" fillId="48" borderId="12" applyNumberFormat="0" applyAlignment="0" applyProtection="0"/>
    <xf numFmtId="0" fontId="33" fillId="42" borderId="13" applyNumberFormat="0" applyAlignment="0" applyProtection="0"/>
    <xf numFmtId="166" fontId="2" fillId="0" borderId="0" applyFont="0" applyFill="0" applyBorder="0" applyAlignment="0" applyProtection="0"/>
    <xf numFmtId="168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49" borderId="0" applyNumberFormat="0" applyBorder="0" applyAlignment="0" applyProtection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3" fillId="34" borderId="12" applyNumberFormat="0" applyAlignment="0" applyProtection="0"/>
    <xf numFmtId="0" fontId="44" fillId="0" borderId="17" applyNumberFormat="0" applyFill="0" applyAlignment="0" applyProtection="0"/>
    <xf numFmtId="0" fontId="45" fillId="38" borderId="0" applyNumberFormat="0" applyBorder="0" applyAlignment="0" applyProtection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48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26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35" borderId="18" applyNumberFormat="0" applyFont="0" applyAlignment="0" applyProtection="0"/>
    <xf numFmtId="0" fontId="27" fillId="48" borderId="19" applyNumberFormat="0" applyAlignment="0" applyProtection="0"/>
    <xf numFmtId="9" fontId="3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" fillId="0" borderId="0"/>
    <xf numFmtId="0" fontId="35" fillId="0" borderId="0"/>
    <xf numFmtId="0" fontId="26" fillId="0" borderId="0"/>
    <xf numFmtId="0" fontId="34" fillId="0" borderId="0"/>
    <xf numFmtId="0" fontId="48" fillId="0" borderId="0"/>
    <xf numFmtId="0" fontId="34" fillId="0" borderId="0"/>
    <xf numFmtId="0" fontId="47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170" fontId="34" fillId="0" borderId="0" applyFont="0" applyFill="0" applyBorder="0" applyAlignment="0" applyProtection="0"/>
    <xf numFmtId="170" fontId="34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4" fontId="53" fillId="0" borderId="0" applyFont="0" applyFill="0" applyBorder="0" applyAlignment="0" applyProtection="0"/>
  </cellStyleXfs>
  <cellXfs count="6">
    <xf numFmtId="0" fontId="0" fillId="0" borderId="0" xfId="0"/>
    <xf numFmtId="0" fontId="25" fillId="0" borderId="10" xfId="1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0" fontId="55" fillId="50" borderId="11" xfId="210" applyNumberFormat="1" applyFont="1" applyFill="1" applyBorder="1" applyAlignment="1">
      <alignment horizontal="center" vertical="center"/>
    </xf>
    <xf numFmtId="10" fontId="54" fillId="0" borderId="11" xfId="210" applyNumberFormat="1" applyFont="1" applyBorder="1" applyAlignment="1">
      <alignment horizontal="center" vertical="center"/>
    </xf>
    <xf numFmtId="10" fontId="0" fillId="0" borderId="0" xfId="0" applyNumberFormat="1"/>
  </cellXfs>
  <cellStyles count="225">
    <cellStyle name="20% - Accent1" xfId="90"/>
    <cellStyle name="20% - Accent2" xfId="91"/>
    <cellStyle name="20% - Accent3" xfId="92"/>
    <cellStyle name="20% - Accent4" xfId="93"/>
    <cellStyle name="20% - Accent5" xfId="94"/>
    <cellStyle name="20% - Accent6" xfId="95"/>
    <cellStyle name="20% - akcent 1 2" xfId="13"/>
    <cellStyle name="20% - akcent 2 2" xfId="14"/>
    <cellStyle name="20% - akcent 3 2" xfId="15"/>
    <cellStyle name="20% - akcent 4 2" xfId="16"/>
    <cellStyle name="20% - akcent 5 2" xfId="17"/>
    <cellStyle name="20% - akcent 6 2" xfId="18"/>
    <cellStyle name="40% - Accent1" xfId="96"/>
    <cellStyle name="40% - Accent2" xfId="97"/>
    <cellStyle name="40% - Accent3" xfId="98"/>
    <cellStyle name="40% - Accent4" xfId="99"/>
    <cellStyle name="40% - Accent5" xfId="100"/>
    <cellStyle name="40% - Accent6" xfId="101"/>
    <cellStyle name="40% - akcent 1 2" xfId="19"/>
    <cellStyle name="40% - akcent 2 2" xfId="20"/>
    <cellStyle name="40% - akcent 3 2" xfId="21"/>
    <cellStyle name="40% - akcent 4 2" xfId="22"/>
    <cellStyle name="40% - akcent 5 2" xfId="23"/>
    <cellStyle name="40% - akcent 6 2" xfId="24"/>
    <cellStyle name="60% - Accent1" xfId="102"/>
    <cellStyle name="60% - Accent2" xfId="103"/>
    <cellStyle name="60% - Accent3" xfId="104"/>
    <cellStyle name="60% - Accent4" xfId="105"/>
    <cellStyle name="60% - Accent5" xfId="106"/>
    <cellStyle name="60% - Accent6" xfId="107"/>
    <cellStyle name="60% - akcent 1 2" xfId="25"/>
    <cellStyle name="60% - akcent 2 2" xfId="26"/>
    <cellStyle name="60% - akcent 3 2" xfId="27"/>
    <cellStyle name="60% - akcent 4 2" xfId="28"/>
    <cellStyle name="60% - akcent 5 2" xfId="29"/>
    <cellStyle name="60% - akcent 6 2" xfId="30"/>
    <cellStyle name="Accent1" xfId="108"/>
    <cellStyle name="Accent2" xfId="109"/>
    <cellStyle name="Accent3" xfId="110"/>
    <cellStyle name="Accent4" xfId="111"/>
    <cellStyle name="Accent5" xfId="112"/>
    <cellStyle name="Accent6" xfId="113"/>
    <cellStyle name="Akcent 1 2" xfId="31"/>
    <cellStyle name="Akcent 2 2" xfId="32"/>
    <cellStyle name="Akcent 3 2" xfId="33"/>
    <cellStyle name="Akcent 4 2" xfId="34"/>
    <cellStyle name="Akcent 5 2" xfId="35"/>
    <cellStyle name="Akcent 6 2" xfId="36"/>
    <cellStyle name="Bad" xfId="114"/>
    <cellStyle name="Calculation" xfId="115"/>
    <cellStyle name="Check Cell" xfId="116"/>
    <cellStyle name="Comma 2" xfId="117"/>
    <cellStyle name="Dane wejściowe 2" xfId="37"/>
    <cellStyle name="Dane wyjściowe 2" xfId="38"/>
    <cellStyle name="Dobre 2" xfId="39"/>
    <cellStyle name="Dziesiętny 2" xfId="8"/>
    <cellStyle name="Dziesiętny 2 2" xfId="11"/>
    <cellStyle name="Dziesiętny 2 2 2" xfId="118"/>
    <cellStyle name="Dziesiętny 2 3" xfId="119"/>
    <cellStyle name="Dziesiętny 2 4" xfId="120"/>
    <cellStyle name="Dziesiętny 3" xfId="121"/>
    <cellStyle name="Dziesiętny 3 2" xfId="122"/>
    <cellStyle name="Dziesiętny 3 3" xfId="123"/>
    <cellStyle name="Dziesiętny 3 4" xfId="124"/>
    <cellStyle name="Dziesiętny 3 4 2" xfId="125"/>
    <cellStyle name="Dziesiętny 4" xfId="126"/>
    <cellStyle name="Dziesiętny 4 2" xfId="127"/>
    <cellStyle name="Dziesiętny 5" xfId="128"/>
    <cellStyle name="Dziesiętny 5 2" xfId="129"/>
    <cellStyle name="Dziesiętny 5 2 2" xfId="130"/>
    <cellStyle name="Dziesiętny 5 3" xfId="131"/>
    <cellStyle name="Dziesiętny 6" xfId="132"/>
    <cellStyle name="Euro" xfId="133"/>
    <cellStyle name="Excel Built-in Normal" xfId="70"/>
    <cellStyle name="Explanatory Text" xfId="134"/>
    <cellStyle name="Good" xfId="135"/>
    <cellStyle name="Heading 1" xfId="136"/>
    <cellStyle name="Heading 2" xfId="137"/>
    <cellStyle name="Heading 3" xfId="138"/>
    <cellStyle name="Heading 4" xfId="139"/>
    <cellStyle name="Hiperłącze 2" xfId="140"/>
    <cellStyle name="Hiperłącze 2 2" xfId="141"/>
    <cellStyle name="Hiperłącze 2 3" xfId="142"/>
    <cellStyle name="Input" xfId="143"/>
    <cellStyle name="Komórka połączona 2" xfId="40"/>
    <cellStyle name="Komórka zaznaczona 2" xfId="41"/>
    <cellStyle name="Linked Cell" xfId="144"/>
    <cellStyle name="Nagłówek 1 2" xfId="42"/>
    <cellStyle name="Nagłówek 2 2" xfId="43"/>
    <cellStyle name="Nagłówek 3 2" xfId="44"/>
    <cellStyle name="Nagłówek 4 2" xfId="45"/>
    <cellStyle name="Neutral" xfId="145"/>
    <cellStyle name="Neutralne 2" xfId="46"/>
    <cellStyle name="Normal" xfId="0" builtinId="0"/>
    <cellStyle name="Normal 2" xfId="146"/>
    <cellStyle name="Normal 3" xfId="147"/>
    <cellStyle name="Normalny 10" xfId="47"/>
    <cellStyle name="Normalny 10 2" xfId="48"/>
    <cellStyle name="Normalny 11" xfId="67"/>
    <cellStyle name="Normalny 11 2" xfId="86"/>
    <cellStyle name="Normalny 11 3" xfId="148"/>
    <cellStyle name="Normalny 12" xfId="69"/>
    <cellStyle name="Normalny 13" xfId="149"/>
    <cellStyle name="Normalny 13 2" xfId="150"/>
    <cellStyle name="Normalny 14" xfId="151"/>
    <cellStyle name="Normalny 15" xfId="152"/>
    <cellStyle name="Normalny 15 2" xfId="153"/>
    <cellStyle name="Normalny 2" xfId="2"/>
    <cellStyle name="Normalny 2 2" xfId="6"/>
    <cellStyle name="Normalny 2 2 2" xfId="49"/>
    <cellStyle name="Normalny 2 2 2 2" xfId="81"/>
    <cellStyle name="Normalny 2 2 3" xfId="77"/>
    <cellStyle name="Normalny 2 2_!P0'2010_Cersanit IV-po zmianie kursów" xfId="154"/>
    <cellStyle name="Normalny 2 3" xfId="5"/>
    <cellStyle name="Normalny 2 4" xfId="12"/>
    <cellStyle name="Normalny 2 4 2" xfId="80"/>
    <cellStyle name="Normalny 2 5" xfId="75"/>
    <cellStyle name="Normalny 2 6" xfId="155"/>
    <cellStyle name="Normalny 2 6 2" xfId="156"/>
    <cellStyle name="Normalny 2 7" xfId="157"/>
    <cellStyle name="Normalny 2 7 2" xfId="158"/>
    <cellStyle name="Normalny 2_!P0'2010_Cersanit IV-po zmianie kursów" xfId="159"/>
    <cellStyle name="Normalny 3" xfId="4"/>
    <cellStyle name="Normalny 3 2" xfId="50"/>
    <cellStyle name="Normalny 3 2 2" xfId="160"/>
    <cellStyle name="Normalny 3 2 3" xfId="161"/>
    <cellStyle name="Normalny 3 2 3 2" xfId="162"/>
    <cellStyle name="Normalny 3 3" xfId="163"/>
    <cellStyle name="Normalny 3 3 2" xfId="164"/>
    <cellStyle name="Normalny 3_CKW CERAMIKA_CIV_Q2" xfId="165"/>
    <cellStyle name="Normalny 4" xfId="3"/>
    <cellStyle name="Normalny 4 2" xfId="51"/>
    <cellStyle name="Normalny 4 2 2" xfId="82"/>
    <cellStyle name="Normalny 4 2 3" xfId="166"/>
    <cellStyle name="Normalny 4 3" xfId="76"/>
    <cellStyle name="Normalny 5" xfId="9"/>
    <cellStyle name="Normalny 5 2" xfId="78"/>
    <cellStyle name="Normalny 5 3" xfId="167"/>
    <cellStyle name="Normalny 5 4" xfId="168"/>
    <cellStyle name="Normalny 5 5" xfId="169"/>
    <cellStyle name="Normalny 5 6" xfId="170"/>
    <cellStyle name="Normalny 5 6 2" xfId="171"/>
    <cellStyle name="Normalny 5 7" xfId="172"/>
    <cellStyle name="Normalny 6" xfId="52"/>
    <cellStyle name="Normalny 6 2" xfId="173"/>
    <cellStyle name="Normalny 6 2 2" xfId="174"/>
    <cellStyle name="Normalny 6 2 2 2" xfId="175"/>
    <cellStyle name="Normalny 6 2 3" xfId="176"/>
    <cellStyle name="Normalny 6 3" xfId="177"/>
    <cellStyle name="Normalny 6 3 2" xfId="178"/>
    <cellStyle name="Normalny 6 4" xfId="179"/>
    <cellStyle name="Normalny 7" xfId="53"/>
    <cellStyle name="Normalny 8" xfId="54"/>
    <cellStyle name="Normalny 8 2" xfId="180"/>
    <cellStyle name="Normalny 8 2 2" xfId="181"/>
    <cellStyle name="Normalny 8 3" xfId="182"/>
    <cellStyle name="Normalny 8 3 2" xfId="183"/>
    <cellStyle name="Normalny 8 4" xfId="184"/>
    <cellStyle name="Normalny 9" xfId="55"/>
    <cellStyle name="Normalny 9 2" xfId="185"/>
    <cellStyle name="Normalny 9 2 2" xfId="186"/>
    <cellStyle name="Note" xfId="187"/>
    <cellStyle name="Obliczenia 2" xfId="56"/>
    <cellStyle name="Output" xfId="188"/>
    <cellStyle name="Percent 2" xfId="189"/>
    <cellStyle name="Percent 3" xfId="190"/>
    <cellStyle name="Procentowy 2" xfId="7"/>
    <cellStyle name="Procentowy 2 2" xfId="57"/>
    <cellStyle name="Procentowy 2 3" xfId="191"/>
    <cellStyle name="Procentowy 2 3 2" xfId="192"/>
    <cellStyle name="Procentowy 2 4" xfId="193"/>
    <cellStyle name="Procentowy 3" xfId="71"/>
    <cellStyle name="Procentowy 3 2" xfId="194"/>
    <cellStyle name="Procentowy 3 3" xfId="195"/>
    <cellStyle name="Procentowy 3 4" xfId="196"/>
    <cellStyle name="Procentowy 3 4 2" xfId="197"/>
    <cellStyle name="Procentowy 4" xfId="198"/>
    <cellStyle name="Procentowy 4 2" xfId="199"/>
    <cellStyle name="Procentowy 5" xfId="200"/>
    <cellStyle name="Procentowy 5 2" xfId="201"/>
    <cellStyle name="Procentowy 6" xfId="202"/>
    <cellStyle name="Procentowy 7" xfId="203"/>
    <cellStyle name="Suma 2" xfId="58"/>
    <cellStyle name="Tekst objaśnienia 2" xfId="59"/>
    <cellStyle name="Tekst ostrzeżenia 2" xfId="60"/>
    <cellStyle name="Title" xfId="204"/>
    <cellStyle name="Total" xfId="205"/>
    <cellStyle name="Uwaga 2" xfId="61"/>
    <cellStyle name="Uwaga 3" xfId="62"/>
    <cellStyle name="Uwaga 3 2" xfId="83"/>
    <cellStyle name="Walutowy 2" xfId="10"/>
    <cellStyle name="Walutowy 2 2" xfId="79"/>
    <cellStyle name="Warning Text" xfId="206"/>
    <cellStyle name="Złe 2" xfId="63"/>
    <cellStyle name="Обычный 10" xfId="207"/>
    <cellStyle name="Обычный 11" xfId="208"/>
    <cellStyle name="Обычный 12" xfId="209"/>
    <cellStyle name="Обычный 12 2" xfId="210"/>
    <cellStyle name="Обычный 13" xfId="211"/>
    <cellStyle name="Обычный 14" xfId="212"/>
    <cellStyle name="Обычный 15" xfId="1"/>
    <cellStyle name="Обычный 2" xfId="64"/>
    <cellStyle name="Обычный 2 2" xfId="84"/>
    <cellStyle name="Обычный 2 3" xfId="73"/>
    <cellStyle name="Обычный 3" xfId="74"/>
    <cellStyle name="Обычный 3 2" xfId="213"/>
    <cellStyle name="Обычный 4" xfId="72"/>
    <cellStyle name="Обычный 4 2" xfId="214"/>
    <cellStyle name="Обычный 4 2 2" xfId="65"/>
    <cellStyle name="Обычный 5" xfId="88"/>
    <cellStyle name="Обычный 5 2" xfId="215"/>
    <cellStyle name="Обычный 6" xfId="66"/>
    <cellStyle name="Обычный 6 2" xfId="85"/>
    <cellStyle name="Обычный 7" xfId="216"/>
    <cellStyle name="Обычный 8" xfId="217"/>
    <cellStyle name="Обычный 9" xfId="218"/>
    <cellStyle name="Процентный 2" xfId="87"/>
    <cellStyle name="Процентный 3" xfId="89"/>
    <cellStyle name="Процентный 4" xfId="219"/>
    <cellStyle name="Процентный 5" xfId="68"/>
    <cellStyle name="Финансовый 2" xfId="220"/>
    <cellStyle name="Финансовый 2 2" xfId="221"/>
    <cellStyle name="Финансовый 3" xfId="222"/>
    <cellStyle name="Финансовый 3 2" xfId="223"/>
    <cellStyle name="Финансовый 4" xfId="2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/>
  </sheetViews>
  <sheetFormatPr defaultRowHeight="15"/>
  <cols>
    <col min="1" max="1" width="16" bestFit="1" customWidth="1"/>
  </cols>
  <sheetData>
    <row r="1" spans="1:5">
      <c r="A1" t="s">
        <v>0</v>
      </c>
      <c r="B1" t="s">
        <v>1</v>
      </c>
      <c r="C1" s="2" t="s">
        <v>27</v>
      </c>
      <c r="D1" s="2"/>
      <c r="E1" s="2"/>
    </row>
    <row r="2" spans="1:5">
      <c r="A2" s="1" t="s">
        <v>2</v>
      </c>
      <c r="B2" t="s">
        <v>24</v>
      </c>
      <c r="C2" s="5">
        <f>INDEX(Маржа!$B$2:$D$23,MATCH(A2,Маржа!$A$2:$A$23,0),MATCH(B2,Маржа!$B$1:$D$1,0))</f>
        <v>0.12974645915237035</v>
      </c>
    </row>
    <row r="3" spans="1:5">
      <c r="A3" s="1" t="s">
        <v>3</v>
      </c>
      <c r="B3" t="s">
        <v>24</v>
      </c>
      <c r="C3" s="5">
        <f>INDEX(Маржа!$B$2:$D$23,MATCH(A3,Маржа!$A$2:$A$23,0),MATCH(B3,Маржа!$B$1:$D$1,0))</f>
        <v>6.7908680485342265E-2</v>
      </c>
    </row>
    <row r="4" spans="1:5">
      <c r="A4" s="1" t="s">
        <v>4</v>
      </c>
      <c r="B4" t="s">
        <v>24</v>
      </c>
      <c r="C4" s="5">
        <f>INDEX(Маржа!$B$2:$D$23,MATCH(A4,Маржа!$A$2:$A$23,0),MATCH(B4,Маржа!$B$1:$D$1,0))</f>
        <v>2.091781076537122E-2</v>
      </c>
    </row>
    <row r="5" spans="1:5">
      <c r="A5" s="1" t="s">
        <v>5</v>
      </c>
      <c r="B5" t="s">
        <v>25</v>
      </c>
      <c r="C5" s="5">
        <f>INDEX(Маржа!$B$2:$D$23,MATCH(A5,Маржа!$A$2:$A$23,0),MATCH(B5,Маржа!$B$1:$D$1,0))</f>
        <v>-0.21590368983621441</v>
      </c>
    </row>
    <row r="6" spans="1:5">
      <c r="A6" s="1" t="s">
        <v>6</v>
      </c>
      <c r="B6" t="s">
        <v>25</v>
      </c>
      <c r="C6" s="5">
        <f>INDEX(Маржа!$B$2:$D$23,MATCH(A6,Маржа!$A$2:$A$23,0),MATCH(B6,Маржа!$B$1:$D$1,0))</f>
        <v>-8.8279563203071496E-2</v>
      </c>
    </row>
    <row r="7" spans="1:5">
      <c r="A7" s="1" t="s">
        <v>7</v>
      </c>
      <c r="B7" t="s">
        <v>25</v>
      </c>
      <c r="C7" s="5">
        <f>INDEX(Маржа!$B$2:$D$23,MATCH(A7,Маржа!$A$2:$A$23,0),MATCH(B7,Маржа!$B$1:$D$1,0))</f>
        <v>-3.7678207749453014E-3</v>
      </c>
    </row>
    <row r="8" spans="1:5">
      <c r="A8" s="1" t="s">
        <v>8</v>
      </c>
      <c r="B8" t="s">
        <v>25</v>
      </c>
      <c r="C8" s="5">
        <f>INDEX(Маржа!$B$2:$D$23,MATCH(A8,Маржа!$A$2:$A$23,0),MATCH(B8,Маржа!$B$1:$D$1,0))</f>
        <v>0.15909050838724673</v>
      </c>
    </row>
    <row r="9" spans="1:5">
      <c r="A9" s="1" t="s">
        <v>9</v>
      </c>
      <c r="B9" t="s">
        <v>25</v>
      </c>
      <c r="C9" s="5">
        <f>INDEX(Маржа!$B$2:$D$23,MATCH(A9,Маржа!$A$2:$A$23,0),MATCH(B9,Маржа!$B$1:$D$1,0))</f>
        <v>0.10532043345804638</v>
      </c>
    </row>
    <row r="10" spans="1:5">
      <c r="A10" s="1" t="s">
        <v>10</v>
      </c>
      <c r="B10" t="s">
        <v>25</v>
      </c>
      <c r="C10" s="5">
        <f>INDEX(Маржа!$B$2:$D$23,MATCH(A10,Маржа!$A$2:$A$23,0),MATCH(B10,Маржа!$B$1:$D$1,0))</f>
        <v>7.7241596330365245E-2</v>
      </c>
    </row>
    <row r="11" spans="1:5">
      <c r="A11" s="1" t="s">
        <v>11</v>
      </c>
      <c r="B11" t="s">
        <v>25</v>
      </c>
      <c r="C11" s="5">
        <f>INDEX(Маржа!$B$2:$D$23,MATCH(A11,Маржа!$A$2:$A$23,0),MATCH(B11,Маржа!$B$1:$D$1,0))</f>
        <v>0.14382134256446108</v>
      </c>
    </row>
    <row r="12" spans="1:5">
      <c r="A12" s="1" t="s">
        <v>12</v>
      </c>
      <c r="B12" t="s">
        <v>25</v>
      </c>
      <c r="C12" s="5">
        <f>INDEX(Маржа!$B$2:$D$23,MATCH(A12,Маржа!$A$2:$A$23,0),MATCH(B12,Маржа!$B$1:$D$1,0))</f>
        <v>0.58406779838448353</v>
      </c>
    </row>
    <row r="13" spans="1:5">
      <c r="A13" s="1" t="s">
        <v>13</v>
      </c>
      <c r="B13" t="s">
        <v>25</v>
      </c>
      <c r="C13" s="5">
        <f>INDEX(Маржа!$B$2:$D$23,MATCH(A13,Маржа!$A$2:$A$23,0),MATCH(B13,Маржа!$B$1:$D$1,0))</f>
        <v>0.5364753436066928</v>
      </c>
    </row>
    <row r="14" spans="1:5">
      <c r="A14" s="1" t="s">
        <v>14</v>
      </c>
      <c r="B14" t="s">
        <v>25</v>
      </c>
      <c r="C14" s="5">
        <f>INDEX(Маржа!$B$2:$D$23,MATCH(A14,Маржа!$A$2:$A$23,0),MATCH(B14,Маржа!$B$1:$D$1,0))</f>
        <v>0.58632160744503181</v>
      </c>
    </row>
    <row r="15" spans="1:5">
      <c r="A15" s="1" t="s">
        <v>15</v>
      </c>
      <c r="B15" t="s">
        <v>26</v>
      </c>
      <c r="C15" s="5">
        <f>INDEX(Маржа!$B$2:$D$23,MATCH(A15,Маржа!$A$2:$A$23,0),MATCH(B15,Маржа!$B$1:$D$1,0))</f>
        <v>0.50028441386291944</v>
      </c>
    </row>
    <row r="16" spans="1:5">
      <c r="A16" s="1" t="s">
        <v>16</v>
      </c>
      <c r="B16" t="s">
        <v>25</v>
      </c>
      <c r="C16" s="5">
        <f>INDEX(Маржа!$B$2:$D$23,MATCH(A16,Маржа!$A$2:$A$23,0),MATCH(B16,Маржа!$B$1:$D$1,0))</f>
        <v>0.53901888477570314</v>
      </c>
    </row>
    <row r="17" spans="1:3">
      <c r="A17" s="1" t="s">
        <v>17</v>
      </c>
      <c r="B17" t="s">
        <v>25</v>
      </c>
      <c r="C17" s="5">
        <f>INDEX(Маржа!$B$2:$D$23,MATCH(A17,Маржа!$A$2:$A$23,0),MATCH(B17,Маржа!$B$1:$D$1,0))</f>
        <v>0.5443118850671137</v>
      </c>
    </row>
    <row r="18" spans="1:3">
      <c r="A18" s="1" t="s">
        <v>18</v>
      </c>
      <c r="B18" t="s">
        <v>25</v>
      </c>
      <c r="C18" s="5">
        <f>INDEX(Маржа!$B$2:$D$23,MATCH(A18,Маржа!$A$2:$A$23,0),MATCH(B18,Маржа!$B$1:$D$1,0))</f>
        <v>0.55269048380334984</v>
      </c>
    </row>
    <row r="19" spans="1:3">
      <c r="A19" s="1" t="s">
        <v>19</v>
      </c>
      <c r="B19" t="s">
        <v>26</v>
      </c>
      <c r="C19" s="5">
        <f>INDEX(Маржа!$B$2:$D$23,MATCH(A19,Маржа!$A$2:$A$23,0),MATCH(B19,Маржа!$B$1:$D$1,0))</f>
        <v>0.49751982045304149</v>
      </c>
    </row>
    <row r="20" spans="1:3">
      <c r="A20" s="1" t="s">
        <v>20</v>
      </c>
      <c r="B20" t="s">
        <v>26</v>
      </c>
      <c r="C20" s="5">
        <f>INDEX(Маржа!$B$2:$D$23,MATCH(A20,Маржа!$A$2:$A$23,0),MATCH(B20,Маржа!$B$1:$D$1,0))</f>
        <v>0.5005799316118652</v>
      </c>
    </row>
    <row r="21" spans="1:3">
      <c r="A21" s="1" t="s">
        <v>21</v>
      </c>
      <c r="B21" t="s">
        <v>26</v>
      </c>
      <c r="C21" s="5">
        <f>INDEX(Маржа!$B$2:$D$23,MATCH(A21,Маржа!$A$2:$A$23,0),MATCH(B21,Маржа!$B$1:$D$1,0))</f>
        <v>0.49682794389775337</v>
      </c>
    </row>
    <row r="22" spans="1:3">
      <c r="A22" s="1" t="s">
        <v>22</v>
      </c>
      <c r="B22" t="s">
        <v>26</v>
      </c>
      <c r="C22" s="5">
        <f>INDEX(Маржа!$B$2:$D$23,MATCH(A22,Маржа!$A$2:$A$23,0),MATCH(B22,Маржа!$B$1:$D$1,0))</f>
        <v>0.48862665581088444</v>
      </c>
    </row>
    <row r="23" spans="1:3">
      <c r="A23" s="1" t="s">
        <v>23</v>
      </c>
      <c r="B23" t="s">
        <v>26</v>
      </c>
      <c r="C23" s="5">
        <f>INDEX(Маржа!$B$2:$D$23,MATCH(A23,Маржа!$A$2:$A$23,0),MATCH(B23,Маржа!$B$1:$D$1,0))</f>
        <v>0.49682794389775337</v>
      </c>
    </row>
    <row r="24" spans="1:3">
      <c r="B24" t="s">
        <v>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/>
  </sheetViews>
  <sheetFormatPr defaultRowHeight="15"/>
  <cols>
    <col min="1" max="1" width="16" bestFit="1" customWidth="1"/>
  </cols>
  <sheetData>
    <row r="1" spans="1:4">
      <c r="A1" s="3" t="s">
        <v>0</v>
      </c>
      <c r="B1" s="3" t="s">
        <v>24</v>
      </c>
      <c r="C1" s="3" t="s">
        <v>25</v>
      </c>
      <c r="D1" s="3" t="s">
        <v>26</v>
      </c>
    </row>
    <row r="2" spans="1:4">
      <c r="A2" s="4" t="s">
        <v>2</v>
      </c>
      <c r="B2" s="4">
        <v>0.12974645915237035</v>
      </c>
      <c r="C2" s="4">
        <v>4.9746459152370338E-2</v>
      </c>
      <c r="D2" s="4">
        <v>1.3455098028853875E-3</v>
      </c>
    </row>
    <row r="3" spans="1:4">
      <c r="A3" s="4" t="s">
        <v>3</v>
      </c>
      <c r="B3" s="4">
        <v>6.7908680485342265E-2</v>
      </c>
      <c r="C3" s="4">
        <v>-1.2091319514657729E-2</v>
      </c>
      <c r="D3" s="4">
        <v>-6.0492268864142683E-2</v>
      </c>
    </row>
    <row r="4" spans="1:4">
      <c r="A4" s="4" t="s">
        <v>4</v>
      </c>
      <c r="B4" s="4">
        <v>2.091781076537122E-2</v>
      </c>
      <c r="C4" s="4">
        <v>-5.9082189234628775E-2</v>
      </c>
      <c r="D4" s="4">
        <v>-0.10748313858411372</v>
      </c>
    </row>
    <row r="5" spans="1:4">
      <c r="A5" s="4" t="s">
        <v>5</v>
      </c>
      <c r="B5" s="4">
        <v>-0.13590368983621445</v>
      </c>
      <c r="C5" s="4">
        <v>-0.21590368983621441</v>
      </c>
      <c r="D5" s="4">
        <v>-0.26430463918569935</v>
      </c>
    </row>
    <row r="6" spans="1:4">
      <c r="A6" s="4" t="s">
        <v>6</v>
      </c>
      <c r="B6" s="4">
        <v>-8.2795632030714991E-3</v>
      </c>
      <c r="C6" s="4">
        <v>-8.8279563203071496E-2</v>
      </c>
      <c r="D6" s="4">
        <v>-0.13668051255255645</v>
      </c>
    </row>
    <row r="7" spans="1:4">
      <c r="A7" s="4" t="s">
        <v>7</v>
      </c>
      <c r="B7" s="4">
        <v>7.6232179225054694E-2</v>
      </c>
      <c r="C7" s="4">
        <v>-3.7678207749453014E-3</v>
      </c>
      <c r="D7" s="4">
        <v>-5.2168770124430254E-2</v>
      </c>
    </row>
    <row r="8" spans="1:4">
      <c r="A8" s="4" t="s">
        <v>8</v>
      </c>
      <c r="B8" s="4">
        <v>0.23909050838724671</v>
      </c>
      <c r="C8" s="4">
        <v>0.15909050838724673</v>
      </c>
      <c r="D8" s="4">
        <v>0.11068955903776177</v>
      </c>
    </row>
    <row r="9" spans="1:4">
      <c r="A9" s="4" t="s">
        <v>9</v>
      </c>
      <c r="B9" s="4">
        <v>0.18532043345804639</v>
      </c>
      <c r="C9" s="4">
        <v>0.10532043345804638</v>
      </c>
      <c r="D9" s="4">
        <v>5.691948410856143E-2</v>
      </c>
    </row>
    <row r="10" spans="1:4">
      <c r="A10" s="4" t="s">
        <v>10</v>
      </c>
      <c r="B10" s="4">
        <v>0.15724159633036525</v>
      </c>
      <c r="C10" s="4">
        <v>7.7241596330365245E-2</v>
      </c>
      <c r="D10" s="4">
        <v>2.8840646980880302E-2</v>
      </c>
    </row>
    <row r="11" spans="1:4">
      <c r="A11" s="4" t="s">
        <v>11</v>
      </c>
      <c r="B11" s="4">
        <v>0.22382134256446107</v>
      </c>
      <c r="C11" s="4">
        <v>0.14382134256446108</v>
      </c>
      <c r="D11" s="4">
        <v>9.5420393214976126E-2</v>
      </c>
    </row>
    <row r="12" spans="1:4">
      <c r="A12" s="4" t="s">
        <v>12</v>
      </c>
      <c r="B12" s="4">
        <v>0.66406779838448349</v>
      </c>
      <c r="C12" s="4">
        <v>0.58406779838448353</v>
      </c>
      <c r="D12" s="4">
        <v>0.5356668490349985</v>
      </c>
    </row>
    <row r="13" spans="1:4">
      <c r="A13" s="4" t="s">
        <v>13</v>
      </c>
      <c r="B13" s="4">
        <v>0.61647534360669287</v>
      </c>
      <c r="C13" s="4">
        <v>0.5364753436066928</v>
      </c>
      <c r="D13" s="4">
        <v>0.48807439425720794</v>
      </c>
    </row>
    <row r="14" spans="1:4">
      <c r="A14" s="4" t="s">
        <v>14</v>
      </c>
      <c r="B14" s="4">
        <v>0.66632160744503188</v>
      </c>
      <c r="C14" s="4">
        <v>0.58632160744503181</v>
      </c>
      <c r="D14" s="4">
        <v>0.5379206580955469</v>
      </c>
    </row>
    <row r="15" spans="1:4">
      <c r="A15" s="4" t="s">
        <v>15</v>
      </c>
      <c r="B15" s="4">
        <v>0.62868536321240431</v>
      </c>
      <c r="C15" s="4">
        <v>0.54868536321240435</v>
      </c>
      <c r="D15" s="4">
        <v>0.50028441386291944</v>
      </c>
    </row>
    <row r="16" spans="1:4">
      <c r="A16" s="4" t="s">
        <v>16</v>
      </c>
      <c r="B16" s="4">
        <v>0.61901888477570322</v>
      </c>
      <c r="C16" s="4">
        <v>0.53901888477570314</v>
      </c>
      <c r="D16" s="4">
        <v>0.49061793542621829</v>
      </c>
    </row>
    <row r="17" spans="1:4">
      <c r="A17" s="4" t="s">
        <v>17</v>
      </c>
      <c r="B17" s="4">
        <v>0.62431188506711377</v>
      </c>
      <c r="C17" s="4">
        <v>0.5443118850671137</v>
      </c>
      <c r="D17" s="4">
        <v>0.49591093571762884</v>
      </c>
    </row>
    <row r="18" spans="1:4">
      <c r="A18" s="4" t="s">
        <v>18</v>
      </c>
      <c r="B18" s="4">
        <v>0.63269048380334991</v>
      </c>
      <c r="C18" s="4">
        <v>0.55269048380334984</v>
      </c>
      <c r="D18" s="4">
        <v>0.50428953445386493</v>
      </c>
    </row>
    <row r="19" spans="1:4">
      <c r="A19" s="4" t="s">
        <v>19</v>
      </c>
      <c r="B19" s="4">
        <v>0.62592076980252642</v>
      </c>
      <c r="C19" s="4">
        <v>0.54592076980252635</v>
      </c>
      <c r="D19" s="4">
        <v>0.49751982045304149</v>
      </c>
    </row>
    <row r="20" spans="1:4">
      <c r="A20" s="4" t="s">
        <v>20</v>
      </c>
      <c r="B20" s="4">
        <v>0.62898088096135019</v>
      </c>
      <c r="C20" s="4">
        <v>0.54898088096135012</v>
      </c>
      <c r="D20" s="4">
        <v>0.5005799316118652</v>
      </c>
    </row>
    <row r="21" spans="1:4">
      <c r="A21" s="4" t="s">
        <v>21</v>
      </c>
      <c r="B21" s="4">
        <v>0.62522889324723829</v>
      </c>
      <c r="C21" s="4">
        <v>0.54522889324723833</v>
      </c>
      <c r="D21" s="4">
        <v>0.49682794389775337</v>
      </c>
    </row>
    <row r="22" spans="1:4">
      <c r="A22" s="4" t="s">
        <v>22</v>
      </c>
      <c r="B22" s="4">
        <v>0.61702760516036936</v>
      </c>
      <c r="C22" s="4">
        <v>0.5370276051603694</v>
      </c>
      <c r="D22" s="4">
        <v>0.48862665581088444</v>
      </c>
    </row>
    <row r="23" spans="1:4">
      <c r="A23" s="4" t="s">
        <v>23</v>
      </c>
      <c r="B23" s="4">
        <v>0.62522889324723829</v>
      </c>
      <c r="C23" s="4">
        <v>0.54522889324723833</v>
      </c>
      <c r="D23" s="4">
        <v>0.49682794389775337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База</vt:lpstr>
      <vt:lpstr>Маржа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Шарутина Евгения Павловна</dc:creator>
  <cp:lastModifiedBy>Evgeniy Sviderskiy</cp:lastModifiedBy>
  <dcterms:created xsi:type="dcterms:W3CDTF">2015-07-28T09:23:56Z</dcterms:created>
  <dcterms:modified xsi:type="dcterms:W3CDTF">2015-07-28T09:42:15Z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