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талик\Desktop\"/>
    </mc:Choice>
  </mc:AlternateContent>
  <bookViews>
    <workbookView xWindow="0" yWindow="0" windowWidth="28800" windowHeight="12375"/>
  </bookViews>
  <sheets>
    <sheet name=" Анализ просмотров" sheetId="1" r:id="rId1"/>
    <sheet name="Дата просмотра" sheetId="2" r:id="rId2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" i="1" l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<sst xmlns="http://schemas.openxmlformats.org/spreadsheetml/2006/main" count="39" uniqueCount="14">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</sst>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3"/>
  <sheetViews>
    <sheetView tabSelected="1" workbookViewId="0">
      <selection activeCell="C2" sqref="C2"/>
    </sheetView>
  </sheetViews>
  <sheetFormatPr defaultRowHeight="15" x14ac:dyDescent="0.25"/>
  <cols>
    <col min="1" max="1" width="30" customWidth="1"/>
    <col min="2" max="3" width="17.85546875" customWidth="1"/>
  </cols>
  <sheetData>
    <row r="1" spans="1:4" ht="33.75" customHeight="1" x14ac:dyDescent="0.25">
      <c r="A1" s="11" t="s">
        <v>0</v>
      </c>
      <c r="B1" s="12" t="s">
        <v>12</v>
      </c>
      <c r="C1" s="13" t="s">
        <v>13</v>
      </c>
    </row>
    <row r="2" spans="1:4" x14ac:dyDescent="0.25">
      <c r="A2" s="5" t="s">
        <v>2</v>
      </c>
      <c r="B2" s="15">
        <f>IFERROR(LOOKUP(,-1/(A2='Дата просмотра'!A$2:A$99),'Дата просмотра'!B$2:B$99),"--")</f>
        <v>42256</v>
      </c>
      <c r="C2" s="4">
        <f>COUNTIF('Дата просмотра'!A$2:A$99,A2)</f>
        <v>3</v>
      </c>
    </row>
    <row r="3" spans="1:4" x14ac:dyDescent="0.25">
      <c r="A3" s="3" t="s">
        <v>3</v>
      </c>
      <c r="B3" s="15">
        <f>IFERROR(LOOKUP(,-1/(A3='Дата просмотра'!A$2:A$99),'Дата просмотра'!B$2:B$99),"--")</f>
        <v>42558</v>
      </c>
      <c r="C3" s="4">
        <f>COUNTIF('Дата просмотра'!A$2:A$99,A3)</f>
        <v>2</v>
      </c>
    </row>
    <row r="4" spans="1:4" x14ac:dyDescent="0.25">
      <c r="A4" s="4" t="s">
        <v>4</v>
      </c>
      <c r="B4" s="15">
        <f>IFERROR(LOOKUP(,-1/(A4='Дата просмотра'!A$2:A$99),'Дата просмотра'!B$2:B$99),"--")</f>
        <v>42622</v>
      </c>
      <c r="C4" s="4">
        <f>COUNTIF('Дата просмотра'!A$2:A$99,A4)</f>
        <v>3</v>
      </c>
    </row>
    <row r="5" spans="1:4" x14ac:dyDescent="0.25">
      <c r="A5" s="4" t="s">
        <v>5</v>
      </c>
      <c r="B5" s="15">
        <f>IFERROR(LOOKUP(,-1/(A5='Дата просмотра'!A$2:A$99),'Дата просмотра'!B$2:B$99),"--")</f>
        <v>42736</v>
      </c>
      <c r="C5" s="4">
        <f>COUNTIF('Дата просмотра'!A$2:A$99,A5)</f>
        <v>6</v>
      </c>
    </row>
    <row r="6" spans="1:4" x14ac:dyDescent="0.25">
      <c r="A6" s="4" t="s">
        <v>6</v>
      </c>
      <c r="B6" s="15">
        <f>IFERROR(LOOKUP(,-1/(A6='Дата просмотра'!A$2:A$99),'Дата просмотра'!B$2:B$99),"--")</f>
        <v>42590</v>
      </c>
      <c r="C6" s="4">
        <f>COUNTIF('Дата просмотра'!A$2:A$99,A6)</f>
        <v>2</v>
      </c>
    </row>
    <row r="7" spans="1:4" x14ac:dyDescent="0.25">
      <c r="A7" s="3" t="s">
        <v>7</v>
      </c>
      <c r="B7" s="15">
        <f>IFERROR(LOOKUP(,-1/(A7='Дата просмотра'!A$2:A$99),'Дата просмотра'!B$2:B$99),"--")</f>
        <v>42685</v>
      </c>
      <c r="C7" s="4">
        <f>COUNTIF('Дата просмотра'!A$2:A$99,A7)</f>
        <v>3</v>
      </c>
    </row>
    <row r="8" spans="1:4" x14ac:dyDescent="0.25">
      <c r="A8" s="4" t="s">
        <v>8</v>
      </c>
      <c r="B8" s="15">
        <f>IFERROR(LOOKUP(,-1/(A8='Дата просмотра'!A$2:A$99),'Дата просмотра'!B$2:B$99),"--")</f>
        <v>42716</v>
      </c>
      <c r="C8" s="4">
        <f>COUNTIF('Дата просмотра'!A$2:A$99,A8)</f>
        <v>3</v>
      </c>
    </row>
    <row r="9" spans="1:4" x14ac:dyDescent="0.25">
      <c r="A9" s="4" t="s">
        <v>9</v>
      </c>
      <c r="B9" s="15">
        <f>IFERROR(LOOKUP(,-1/(A9='Дата просмотра'!A$2:A$99),'Дата просмотра'!B$2:B$99),"--")</f>
        <v>42370</v>
      </c>
      <c r="C9" s="4">
        <f>COUNTIF('Дата просмотра'!A$2:A$99,A9)</f>
        <v>1</v>
      </c>
    </row>
    <row r="10" spans="1:4" x14ac:dyDescent="0.25">
      <c r="A10" s="4" t="s">
        <v>10</v>
      </c>
      <c r="B10" s="15">
        <f>IFERROR(LOOKUP(,-1/(A10='Дата просмотра'!A$2:A$99),'Дата просмотра'!B$2:B$99),"--")</f>
        <v>42432</v>
      </c>
      <c r="C10" s="4">
        <f>COUNTIF('Дата просмотра'!A$2:A$99,A10)</f>
        <v>1</v>
      </c>
    </row>
    <row r="11" spans="1:4" x14ac:dyDescent="0.25">
      <c r="A11" s="4" t="s">
        <v>11</v>
      </c>
      <c r="B11" s="15" t="str">
        <f>IFERROR(LOOKUP(,-1/(A11='Дата просмотра'!A$2:A$99),'Дата просмотра'!B$2:B$99),"-")</f>
        <v>-</v>
      </c>
      <c r="C11" s="4">
        <f>COUNTIF('Дата просмотра'!A$2:A$99,A11)</f>
        <v>0</v>
      </c>
    </row>
    <row r="12" spans="1:4" x14ac:dyDescent="0.25">
      <c r="A12" s="6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8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8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/>
      <c r="B36" s="7"/>
      <c r="C36" s="7"/>
      <c r="D36" s="7"/>
    </row>
    <row r="37" spans="1:4" x14ac:dyDescent="0.25">
      <c r="A37" s="8"/>
      <c r="B37" s="7"/>
      <c r="C37" s="7"/>
      <c r="D37" s="7"/>
    </row>
    <row r="38" spans="1:4" x14ac:dyDescent="0.25">
      <c r="A38" s="9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8"/>
      <c r="B40" s="7"/>
      <c r="C40" s="7"/>
      <c r="D40" s="7"/>
    </row>
    <row r="41" spans="1:4" x14ac:dyDescent="0.25">
      <c r="A41" s="9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/>
      <c r="B44" s="7"/>
      <c r="C44" s="7"/>
      <c r="D44" s="7"/>
    </row>
    <row r="45" spans="1:4" x14ac:dyDescent="0.25">
      <c r="A45" s="8"/>
      <c r="B45" s="8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8"/>
      <c r="B47" s="8"/>
      <c r="C47" s="7"/>
      <c r="D47" s="7"/>
    </row>
    <row r="48" spans="1:4" x14ac:dyDescent="0.25">
      <c r="A48" s="10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/>
      <c r="B51" s="8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/>
      <c r="B54" s="8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8"/>
      <c r="B58" s="8"/>
      <c r="C58" s="7"/>
      <c r="D58" s="7"/>
    </row>
    <row r="59" spans="1:4" x14ac:dyDescent="0.25">
      <c r="A59" s="10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10"/>
      <c r="B65" s="7"/>
      <c r="C65" s="7"/>
      <c r="D65" s="7"/>
    </row>
    <row r="66" spans="1:4" x14ac:dyDescent="0.25">
      <c r="A66" s="10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workbookViewId="0">
      <selection activeCell="B21" sqref="B21"/>
    </sheetView>
  </sheetViews>
  <sheetFormatPr defaultRowHeight="15" x14ac:dyDescent="0.25"/>
  <cols>
    <col min="1" max="1" width="28.7109375" customWidth="1"/>
    <col min="2" max="3" width="19.28515625" customWidth="1"/>
    <col min="4" max="4" width="10.140625" bestFit="1" customWidth="1"/>
    <col min="5" max="5" width="24" customWidth="1"/>
    <col min="6" max="6" width="10.140625" bestFit="1" customWidth="1"/>
  </cols>
  <sheetData>
    <row r="1" spans="1:6" ht="27.75" customHeight="1" x14ac:dyDescent="0.25">
      <c r="A1" s="14" t="s">
        <v>0</v>
      </c>
      <c r="B1" s="14" t="s">
        <v>1</v>
      </c>
    </row>
    <row r="2" spans="1:6" x14ac:dyDescent="0.25">
      <c r="A2" t="s">
        <v>2</v>
      </c>
      <c r="B2" s="1">
        <v>42005</v>
      </c>
      <c r="C2" s="2"/>
      <c r="D2" s="2"/>
      <c r="F2" s="1"/>
    </row>
    <row r="3" spans="1:6" x14ac:dyDescent="0.25">
      <c r="A3" t="s">
        <v>3</v>
      </c>
      <c r="B3" s="1">
        <v>42036</v>
      </c>
      <c r="C3" s="2"/>
    </row>
    <row r="4" spans="1:6" x14ac:dyDescent="0.25">
      <c r="A4" t="s">
        <v>4</v>
      </c>
      <c r="B4" s="1">
        <v>42066</v>
      </c>
      <c r="C4" s="2"/>
    </row>
    <row r="5" spans="1:6" x14ac:dyDescent="0.25">
      <c r="A5" t="s">
        <v>6</v>
      </c>
      <c r="B5" s="1">
        <v>42098</v>
      </c>
      <c r="C5" s="2"/>
    </row>
    <row r="6" spans="1:6" x14ac:dyDescent="0.25">
      <c r="A6" t="s">
        <v>7</v>
      </c>
      <c r="B6" s="1">
        <v>42129</v>
      </c>
      <c r="C6" s="2"/>
    </row>
    <row r="7" spans="1:6" x14ac:dyDescent="0.25">
      <c r="A7" t="s">
        <v>5</v>
      </c>
      <c r="B7" s="1">
        <v>42161</v>
      </c>
      <c r="C7" s="2"/>
    </row>
    <row r="8" spans="1:6" x14ac:dyDescent="0.25">
      <c r="A8" t="s">
        <v>2</v>
      </c>
      <c r="B8" s="1">
        <v>42192</v>
      </c>
      <c r="C8" s="2"/>
    </row>
    <row r="9" spans="1:6" x14ac:dyDescent="0.25">
      <c r="A9" t="s">
        <v>8</v>
      </c>
      <c r="B9" s="1">
        <v>42224</v>
      </c>
      <c r="C9" s="2"/>
    </row>
    <row r="10" spans="1:6" x14ac:dyDescent="0.25">
      <c r="A10" t="s">
        <v>2</v>
      </c>
      <c r="B10" s="1">
        <v>42256</v>
      </c>
      <c r="C10" s="2"/>
    </row>
    <row r="11" spans="1:6" x14ac:dyDescent="0.25">
      <c r="A11" t="s">
        <v>8</v>
      </c>
      <c r="B11" s="1">
        <v>42287</v>
      </c>
      <c r="C11" s="2"/>
    </row>
    <row r="12" spans="1:6" x14ac:dyDescent="0.25">
      <c r="A12" t="s">
        <v>4</v>
      </c>
      <c r="B12" s="1">
        <v>42319</v>
      </c>
      <c r="C12" s="2"/>
    </row>
    <row r="13" spans="1:6" x14ac:dyDescent="0.25">
      <c r="A13" t="s">
        <v>7</v>
      </c>
      <c r="B13" s="1">
        <v>42350</v>
      </c>
      <c r="C13" s="2"/>
    </row>
    <row r="14" spans="1:6" x14ac:dyDescent="0.25">
      <c r="A14" t="s">
        <v>9</v>
      </c>
      <c r="B14" s="1">
        <v>42370</v>
      </c>
      <c r="C14" s="2"/>
    </row>
    <row r="15" spans="1:6" x14ac:dyDescent="0.25">
      <c r="A15" t="s">
        <v>5</v>
      </c>
      <c r="B15" s="1">
        <v>42402</v>
      </c>
      <c r="C15" s="2"/>
    </row>
    <row r="16" spans="1:6" x14ac:dyDescent="0.25">
      <c r="A16" t="s">
        <v>10</v>
      </c>
      <c r="B16" s="1">
        <v>42432</v>
      </c>
      <c r="C16" s="2"/>
    </row>
    <row r="17" spans="1:3" x14ac:dyDescent="0.25">
      <c r="A17" t="s">
        <v>5</v>
      </c>
      <c r="B17" s="1">
        <v>42464</v>
      </c>
      <c r="C17" s="2"/>
    </row>
    <row r="18" spans="1:3" x14ac:dyDescent="0.25">
      <c r="A18" t="s">
        <v>5</v>
      </c>
      <c r="B18" s="1">
        <v>42495</v>
      </c>
    </row>
    <row r="19" spans="1:3" x14ac:dyDescent="0.25">
      <c r="A19" t="s">
        <v>3</v>
      </c>
      <c r="B19" s="1">
        <v>42558</v>
      </c>
    </row>
    <row r="20" spans="1:3" x14ac:dyDescent="0.25">
      <c r="A20" t="s">
        <v>6</v>
      </c>
      <c r="B20" s="1">
        <v>42590</v>
      </c>
    </row>
    <row r="21" spans="1:3" x14ac:dyDescent="0.25">
      <c r="A21" t="s">
        <v>4</v>
      </c>
      <c r="B21" s="1">
        <v>42622</v>
      </c>
    </row>
    <row r="22" spans="1:3" x14ac:dyDescent="0.25">
      <c r="A22" t="s">
        <v>5</v>
      </c>
      <c r="B22" s="1">
        <v>42653</v>
      </c>
    </row>
    <row r="23" spans="1:3" x14ac:dyDescent="0.25">
      <c r="A23" t="s">
        <v>7</v>
      </c>
      <c r="B23" s="1">
        <v>42685</v>
      </c>
    </row>
    <row r="24" spans="1:3" x14ac:dyDescent="0.25">
      <c r="A24" t="s">
        <v>8</v>
      </c>
      <c r="B24" s="1">
        <v>42716</v>
      </c>
    </row>
    <row r="25" spans="1:3" x14ac:dyDescent="0.25">
      <c r="A25" t="s">
        <v>5</v>
      </c>
      <c r="B25" s="1">
        <v>42736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Анализ просмотров</vt:lpstr>
      <vt:lpstr>Дата просмотра</vt:lpstr>
      <vt:lpstr>Список2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Виталий Калуцкий</cp:lastModifiedBy>
  <dcterms:created xsi:type="dcterms:W3CDTF">2015-07-28T12:56:24Z</dcterms:created>
  <dcterms:modified xsi:type="dcterms:W3CDTF">2015-07-29T18:52:01Z</dcterms:modified>
</cp:coreProperties>
</file>