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3" r:id="rId1"/>
    <sheet name="Купить" sheetId="4" r:id="rId2"/>
  </sheets>
  <calcPr calcId="152511"/>
</workbook>
</file>

<file path=xl/calcChain.xml><?xml version="1.0" encoding="utf-8"?>
<calcChain xmlns="http://schemas.openxmlformats.org/spreadsheetml/2006/main">
  <c r="K71" i="3" l="1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60" i="3"/>
  <c r="K61" i="3"/>
  <c r="K62" i="3"/>
  <c r="K63" i="3"/>
  <c r="K64" i="3"/>
  <c r="K65" i="3"/>
  <c r="K66" i="3"/>
  <c r="K67" i="3"/>
  <c r="K68" i="3"/>
  <c r="K69" i="3"/>
  <c r="K70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24" i="3"/>
  <c r="K25" i="3"/>
  <c r="K26" i="3"/>
  <c r="K27" i="3"/>
  <c r="K28" i="3"/>
  <c r="K29" i="3"/>
  <c r="K30" i="3"/>
  <c r="K20" i="3"/>
  <c r="K21" i="3"/>
  <c r="K22" i="3"/>
  <c r="K23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L2" i="3" l="1"/>
  <c r="L12" i="4" l="1"/>
  <c r="K12" i="4"/>
  <c r="L11" i="4"/>
  <c r="K11" i="4"/>
  <c r="K2" i="3" l="1"/>
</calcChain>
</file>

<file path=xl/sharedStrings.xml><?xml version="1.0" encoding="utf-8"?>
<sst xmlns="http://schemas.openxmlformats.org/spreadsheetml/2006/main" count="71" uniqueCount="51">
  <si>
    <t>Toyota</t>
  </si>
  <si>
    <t>Ford</t>
  </si>
  <si>
    <t>Интернет магазин</t>
  </si>
  <si>
    <t>пикап</t>
  </si>
  <si>
    <t>внедорожник</t>
  </si>
  <si>
    <t>Liftkits</t>
  </si>
  <si>
    <t>Тойота</t>
  </si>
  <si>
    <t>Лифт</t>
  </si>
  <si>
    <t>Лифтовка боди</t>
  </si>
  <si>
    <t>Предложение текстовых блоков для рекламной кампании</t>
  </si>
  <si>
    <t>Валюта:</t>
  </si>
  <si>
    <t>RUB</t>
  </si>
  <si>
    <t>Минус-слова на кампанию:</t>
  </si>
  <si>
    <t>Доп. объявление группы</t>
  </si>
  <si>
    <t>Мобильное объявление</t>
  </si>
  <si>
    <t>ID группы</t>
  </si>
  <si>
    <t>Название группы</t>
  </si>
  <si>
    <t>Номер группы</t>
  </si>
  <si>
    <t>ID фразы</t>
  </si>
  <si>
    <t>Фраза (с минус-словами)</t>
  </si>
  <si>
    <t>ID объявления</t>
  </si>
  <si>
    <t>Заголовок</t>
  </si>
  <si>
    <t>Текст</t>
  </si>
  <si>
    <t>Длина</t>
  </si>
  <si>
    <t>Ссылка</t>
  </si>
  <si>
    <t>Регион</t>
  </si>
  <si>
    <t>Ставка</t>
  </si>
  <si>
    <t>Ставка на тематич. пл.</t>
  </si>
  <si>
    <t>Контакты</t>
  </si>
  <si>
    <t>Статус объявления</t>
  </si>
  <si>
    <t>Статус фразы</t>
  </si>
  <si>
    <t>Заголовки быстрых ссылок</t>
  </si>
  <si>
    <t>Адреса быстрых ссылок</t>
  </si>
  <si>
    <t>Параметр 1</t>
  </si>
  <si>
    <t>Параметр 2</t>
  </si>
  <si>
    <t>Метки</t>
  </si>
  <si>
    <t>Изображение</t>
  </si>
  <si>
    <t>Минус-слова на группу</t>
  </si>
  <si>
    <t>заголовок</t>
  </si>
  <si>
    <t>текст</t>
  </si>
  <si>
    <t>-</t>
  </si>
  <si>
    <t>Купить припой Hts 2000</t>
  </si>
  <si>
    <t>Настоящий припой Hts 2000 Низкие цены от Производителя. Скидки, гарантия.</t>
  </si>
  <si>
    <t>http://pripoy-hts2000.ru/?utm_source=yandex&amp;utm_medium=cpc&amp;utm_campaign=General%20buy&amp;utm_term={keyword}&amp;utm_content=%D0%9A%D1%83%D0%BF%D0%B8%D1%82%D1%8C</t>
  </si>
  <si>
    <t>Россия, СНГ (исключая Россию), -Абхазия, -Азербайджан, -Армения, -Киргизия, -Молдова, -Таджикистан, -Туркмения, -Узбекистан</t>
  </si>
  <si>
    <t>20</t>
  </si>
  <si>
    <t>Остановлено</t>
  </si>
  <si>
    <t>Работает везде</t>
  </si>
  <si>
    <t>Цена, как купить||Отзывы||Контакты||Стать дистрибьютером</t>
  </si>
  <si>
    <t>http://pripoy-hts2000.ru/1/?utm_source=yandex&amp;utm_medium=cpc&amp;utm_campaign=General%20buy&amp;utm_term={keyword}&amp;utm_content=%D0%9A%D1%83%D0%BF%D0%B8%D1%82%D1%8C||http://pripoy-hts2000.ru/reviews/2/?utm_source=yandex&amp;utm_medium=cpc&amp;utm_campaign=General%20buy&amp;utm_term={keyword}&amp;utm_content=%D0%9A%D1%83%D0%BF%D0%B8%D1%82%D1%8C||http://pripoy-hts2000.ru/contacts/3/?utm_source=yandex&amp;utm_medium=cpc&amp;utm_campaign=General%20buy&amp;utm_term={keyword}&amp;utm_content=%D0%9A%D1%83%D0%BF%D0%B8%D1%82%D1%8C||http://pripoy-hts2000.ru/anketa/4/?utm_source=yandex&amp;utm_medium=cpc&amp;utm_campaign=General%20buy&amp;utm_term={keyword}&amp;utm_content=%D0%9A%D1%83%D0%BF%D0%B8%D1%82%D1%8C</t>
  </si>
  <si>
    <t>http://direct.yandex.ru/images/y3UbN9PD6PXav8nZ8QPNcw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</si>
</sst>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xfId="0" quotePrefix="1" applyFont="1" applyBorder="1" applyAlignment="1" applyProtection="1">
      <protection locked="0"/>
    </xf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3" fillId="0" borderId="0" xfId="0" applyFont="1"/>
    <xf numFmtId="0" fontId="0" fillId="0" borderId="0" xfId="0" applyBorder="1"/>
    <xf numFmtId="0" fontId="0" fillId="2" borderId="0" xfId="0" applyFill="1"/>
    <xf numFmtId="0" fontId="1" fillId="0" borderId="0" xfId="1" quotePrefix="1" applyFont="1" applyBorder="1" applyProtection="1">
      <protection locked="0"/>
    </xf>
    <xf numFmtId="0" fontId="2" fillId="0" borderId="0" xfId="1" quotePrefix="1" applyFont="1" applyBorder="1" applyProtection="1">
      <protection locked="0"/>
    </xf>
    <xf numFmtId="0" fontId="2" fillId="0" borderId="0" xfId="1" quotePrefix="1" applyFont="1" applyBorder="1" applyAlignment="1" applyProtection="1">
      <protection locked="0"/>
    </xf>
    <xf numFmtId="0" fontId="0" fillId="0" borderId="0" xfId="0" applyAlignment="1">
      <alignment horizontal="left" vertical="top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zoomScale="80" zoomScaleNormal="80" workbookViewId="0">
      <selection activeCell="K1" sqref="K1"/>
    </sheetView>
  </sheetViews>
  <sheetFormatPr defaultColWidth="5.7109375" defaultRowHeight="15" x14ac:dyDescent="0.25"/>
  <cols>
    <col min="1" max="1" width="41.7109375" bestFit="1" customWidth="1"/>
    <col min="3" max="3" width="8.85546875" customWidth="1"/>
    <col min="5" max="5" width="5.7109375" style="2"/>
    <col min="6" max="6" width="5.7109375" style="1"/>
    <col min="11" max="11" width="23.28515625" customWidth="1"/>
    <col min="12" max="12" width="4.42578125" bestFit="1" customWidth="1"/>
  </cols>
  <sheetData>
    <row r="1" spans="1:12" x14ac:dyDescent="0.25">
      <c r="A1" t="s">
        <v>5</v>
      </c>
      <c r="B1" t="s">
        <v>5</v>
      </c>
      <c r="C1" s="2" t="s">
        <v>3</v>
      </c>
      <c r="D1" s="2" t="s">
        <v>4</v>
      </c>
      <c r="E1" t="s">
        <v>2</v>
      </c>
      <c r="F1" s="2" t="s">
        <v>7</v>
      </c>
      <c r="G1" s="2" t="s">
        <v>8</v>
      </c>
      <c r="H1" t="s">
        <v>0</v>
      </c>
      <c r="I1" s="2" t="s">
        <v>6</v>
      </c>
      <c r="J1" s="2" t="s">
        <v>1</v>
      </c>
    </row>
    <row r="2" spans="1:12" x14ac:dyDescent="0.25">
      <c r="A2" s="2" t="s">
        <v>3</v>
      </c>
      <c r="B2" s="3"/>
      <c r="C2" s="3"/>
      <c r="D2" s="3"/>
      <c r="E2" s="3"/>
      <c r="F2" s="3"/>
      <c r="G2" s="3"/>
      <c r="H2" s="3"/>
      <c r="I2" s="3"/>
      <c r="J2" s="3"/>
      <c r="K2" t="str">
        <f>CONCATENATE((INDEX(A:A,MOD(ROW(A1)-1,L$2)+2))," ",INDEX($1:$1,ROUNDUP(ROW(B1)/L$2,0)))</f>
        <v>пикап Liftkits</v>
      </c>
      <c r="L2" s="5">
        <f>COUNTA(A:A )-1</f>
        <v>8</v>
      </c>
    </row>
    <row r="3" spans="1:12" x14ac:dyDescent="0.25">
      <c r="A3" s="2" t="s">
        <v>4</v>
      </c>
      <c r="B3" s="3"/>
      <c r="C3" s="3"/>
      <c r="D3" s="3"/>
      <c r="E3" s="3"/>
      <c r="F3" s="3"/>
      <c r="G3" s="3"/>
      <c r="H3" s="3"/>
      <c r="I3" s="3"/>
      <c r="J3" s="3"/>
      <c r="K3" t="str">
        <f t="shared" ref="K3:K66" si="0">CONCATENATE((INDEX(A:A,MOD(ROW(A2)-1,L$2)+2))," ",INDEX($1:$1,ROUNDUP(ROW(B2)/L$2,0)))</f>
        <v>внедорожник Liftkits</v>
      </c>
    </row>
    <row r="4" spans="1:12" x14ac:dyDescent="0.25">
      <c r="A4" t="s">
        <v>2</v>
      </c>
      <c r="B4" s="3"/>
      <c r="C4" s="3"/>
      <c r="D4" s="3"/>
      <c r="E4" s="3"/>
      <c r="F4" s="3"/>
      <c r="G4" s="3"/>
      <c r="H4" s="3"/>
      <c r="I4" s="3"/>
      <c r="J4" s="3"/>
      <c r="K4" t="str">
        <f t="shared" si="0"/>
        <v>Интернет магазин Liftkits</v>
      </c>
    </row>
    <row r="5" spans="1:12" x14ac:dyDescent="0.25">
      <c r="A5" s="2" t="s">
        <v>7</v>
      </c>
      <c r="B5" s="3"/>
      <c r="C5" s="3"/>
      <c r="D5" s="3"/>
      <c r="E5" s="3"/>
      <c r="F5" s="3"/>
      <c r="G5" s="3"/>
      <c r="H5" s="3"/>
      <c r="I5" s="3"/>
      <c r="J5" s="3"/>
      <c r="K5" t="str">
        <f t="shared" si="0"/>
        <v>Лифт Liftkits</v>
      </c>
    </row>
    <row r="6" spans="1:12" x14ac:dyDescent="0.25">
      <c r="A6" s="2" t="s">
        <v>8</v>
      </c>
      <c r="B6" s="3"/>
      <c r="C6" s="3"/>
      <c r="D6" s="3"/>
      <c r="E6" s="3"/>
      <c r="F6" s="3"/>
      <c r="G6" s="3"/>
      <c r="H6" s="3"/>
      <c r="I6" s="3"/>
      <c r="J6" s="3"/>
      <c r="K6" t="str">
        <f t="shared" si="0"/>
        <v>Лифтовка боди Liftkits</v>
      </c>
    </row>
    <row r="7" spans="1:12" ht="14.25" customHeight="1" x14ac:dyDescent="0.25">
      <c r="A7" t="s">
        <v>0</v>
      </c>
      <c r="B7" s="3"/>
      <c r="C7" s="3"/>
      <c r="D7" s="3"/>
      <c r="E7" s="3"/>
      <c r="F7" s="3"/>
      <c r="G7" s="3"/>
      <c r="H7" s="3"/>
      <c r="I7" s="3"/>
      <c r="J7" s="3"/>
      <c r="K7" t="str">
        <f t="shared" si="0"/>
        <v>Toyota Liftkits</v>
      </c>
    </row>
    <row r="8" spans="1:12" ht="14.25" customHeight="1" x14ac:dyDescent="0.25">
      <c r="A8" s="2" t="s">
        <v>6</v>
      </c>
      <c r="B8" s="3"/>
      <c r="C8" s="3"/>
      <c r="D8" s="3"/>
      <c r="E8" s="3"/>
      <c r="F8" s="3"/>
      <c r="G8" s="3"/>
      <c r="H8" s="3"/>
      <c r="I8" s="3"/>
      <c r="J8" s="3"/>
      <c r="K8" t="str">
        <f t="shared" si="0"/>
        <v>Тойота Liftkits</v>
      </c>
    </row>
    <row r="9" spans="1:12" x14ac:dyDescent="0.25">
      <c r="A9" s="2" t="s">
        <v>1</v>
      </c>
      <c r="B9" s="3"/>
      <c r="C9" s="3"/>
      <c r="D9" s="3"/>
      <c r="E9" s="3"/>
      <c r="F9" s="3"/>
      <c r="G9" s="3"/>
      <c r="H9" s="3"/>
      <c r="I9" s="3"/>
      <c r="J9" s="3"/>
      <c r="K9" t="str">
        <f t="shared" si="0"/>
        <v>Ford Liftkits</v>
      </c>
    </row>
    <row r="10" spans="1:12" x14ac:dyDescent="0.25">
      <c r="K10" t="str">
        <f t="shared" si="0"/>
        <v>пикап Liftkits</v>
      </c>
    </row>
    <row r="11" spans="1:12" x14ac:dyDescent="0.25">
      <c r="K11" t="str">
        <f t="shared" si="0"/>
        <v>внедорожник Liftkits</v>
      </c>
    </row>
    <row r="12" spans="1:12" x14ac:dyDescent="0.25">
      <c r="K12" t="str">
        <f t="shared" si="0"/>
        <v>Интернет магазин Liftkits</v>
      </c>
    </row>
    <row r="13" spans="1:12" x14ac:dyDescent="0.25">
      <c r="K13" t="str">
        <f t="shared" si="0"/>
        <v>Лифт Liftkits</v>
      </c>
    </row>
    <row r="14" spans="1:12" x14ac:dyDescent="0.25">
      <c r="K14" t="str">
        <f t="shared" si="0"/>
        <v>Лифтовка боди Liftkits</v>
      </c>
    </row>
    <row r="15" spans="1:12" x14ac:dyDescent="0.25">
      <c r="K15" t="str">
        <f t="shared" si="0"/>
        <v>Toyota Liftkits</v>
      </c>
    </row>
    <row r="16" spans="1:12" x14ac:dyDescent="0.25">
      <c r="K16" t="str">
        <f t="shared" si="0"/>
        <v>Тойота Liftkits</v>
      </c>
    </row>
    <row r="17" spans="11:11" x14ac:dyDescent="0.25">
      <c r="K17" t="str">
        <f t="shared" si="0"/>
        <v>Ford Liftkits</v>
      </c>
    </row>
    <row r="18" spans="11:11" x14ac:dyDescent="0.25">
      <c r="K18" s="10" t="str">
        <f t="shared" si="0"/>
        <v>пикап пикап</v>
      </c>
    </row>
    <row r="19" spans="11:11" x14ac:dyDescent="0.25">
      <c r="K19" t="str">
        <f t="shared" si="0"/>
        <v>внедорожник пикап</v>
      </c>
    </row>
    <row r="20" spans="11:11" x14ac:dyDescent="0.25">
      <c r="K20" t="str">
        <f>CONCATENATE((INDEX(A:A,MOD(ROW(A19)-1,L$2)+2))," ",INDEX($1:$1,ROUNDUP(ROW(B19)/L$2,0)))</f>
        <v>Интернет магазин пикап</v>
      </c>
    </row>
    <row r="21" spans="11:11" x14ac:dyDescent="0.25">
      <c r="K21" t="str">
        <f t="shared" si="0"/>
        <v>Лифт пикап</v>
      </c>
    </row>
    <row r="22" spans="11:11" x14ac:dyDescent="0.25">
      <c r="K22" t="str">
        <f t="shared" si="0"/>
        <v>Лифтовка боди пикап</v>
      </c>
    </row>
    <row r="23" spans="11:11" x14ac:dyDescent="0.25">
      <c r="K23" t="str">
        <f t="shared" si="0"/>
        <v>Toyota пикап</v>
      </c>
    </row>
    <row r="24" spans="11:11" x14ac:dyDescent="0.25">
      <c r="K24" t="str">
        <f t="shared" si="0"/>
        <v>Тойота пикап</v>
      </c>
    </row>
    <row r="25" spans="11:11" x14ac:dyDescent="0.25">
      <c r="K25" t="str">
        <f t="shared" si="0"/>
        <v>Ford пикап</v>
      </c>
    </row>
    <row r="26" spans="11:11" x14ac:dyDescent="0.25">
      <c r="K26" t="str">
        <f t="shared" si="0"/>
        <v>пикап внедорожник</v>
      </c>
    </row>
    <row r="27" spans="11:11" x14ac:dyDescent="0.25">
      <c r="K27" s="10" t="str">
        <f t="shared" si="0"/>
        <v>внедорожник внедорожник</v>
      </c>
    </row>
    <row r="28" spans="11:11" x14ac:dyDescent="0.25">
      <c r="K28" t="str">
        <f t="shared" si="0"/>
        <v>Интернет магазин внедорожник</v>
      </c>
    </row>
    <row r="29" spans="11:11" x14ac:dyDescent="0.25">
      <c r="K29" t="str">
        <f t="shared" si="0"/>
        <v>Лифт внедорожник</v>
      </c>
    </row>
    <row r="30" spans="11:11" x14ac:dyDescent="0.25">
      <c r="K30" t="str">
        <f t="shared" si="0"/>
        <v>Лифтовка боди внедорожник</v>
      </c>
    </row>
    <row r="31" spans="11:11" x14ac:dyDescent="0.25">
      <c r="K31" t="str">
        <f t="shared" si="0"/>
        <v>Toyota внедорожник</v>
      </c>
    </row>
    <row r="32" spans="11:11" x14ac:dyDescent="0.25">
      <c r="K32" t="str">
        <f t="shared" si="0"/>
        <v>Тойота внедорожник</v>
      </c>
    </row>
    <row r="33" spans="11:11" x14ac:dyDescent="0.25">
      <c r="K33" t="str">
        <f t="shared" si="0"/>
        <v>Ford внедорожник</v>
      </c>
    </row>
    <row r="34" spans="11:11" x14ac:dyDescent="0.25">
      <c r="K34" t="str">
        <f t="shared" si="0"/>
        <v>пикап Интернет магазин</v>
      </c>
    </row>
    <row r="35" spans="11:11" x14ac:dyDescent="0.25">
      <c r="K35" t="str">
        <f t="shared" si="0"/>
        <v>внедорожник Интернет магазин</v>
      </c>
    </row>
    <row r="36" spans="11:11" x14ac:dyDescent="0.25">
      <c r="K36" s="10" t="str">
        <f t="shared" si="0"/>
        <v>Интернет магазин Интернет магазин</v>
      </c>
    </row>
    <row r="37" spans="11:11" x14ac:dyDescent="0.25">
      <c r="K37" t="str">
        <f t="shared" si="0"/>
        <v>Лифт Интернет магазин</v>
      </c>
    </row>
    <row r="38" spans="11:11" x14ac:dyDescent="0.25">
      <c r="K38" t="str">
        <f t="shared" si="0"/>
        <v>Лифтовка боди Интернет магазин</v>
      </c>
    </row>
    <row r="39" spans="11:11" x14ac:dyDescent="0.25">
      <c r="K39" t="str">
        <f t="shared" si="0"/>
        <v>Toyota Интернет магазин</v>
      </c>
    </row>
    <row r="40" spans="11:11" x14ac:dyDescent="0.25">
      <c r="K40" t="str">
        <f t="shared" si="0"/>
        <v>Тойота Интернет магазин</v>
      </c>
    </row>
    <row r="41" spans="11:11" x14ac:dyDescent="0.25">
      <c r="K41" t="str">
        <f t="shared" si="0"/>
        <v>Ford Интернет магазин</v>
      </c>
    </row>
    <row r="42" spans="11:11" x14ac:dyDescent="0.25">
      <c r="K42" t="str">
        <f t="shared" si="0"/>
        <v>пикап Лифт</v>
      </c>
    </row>
    <row r="43" spans="11:11" x14ac:dyDescent="0.25">
      <c r="K43" t="str">
        <f t="shared" si="0"/>
        <v>внедорожник Лифт</v>
      </c>
    </row>
    <row r="44" spans="11:11" x14ac:dyDescent="0.25">
      <c r="K44" t="str">
        <f t="shared" si="0"/>
        <v>Интернет магазин Лифт</v>
      </c>
    </row>
    <row r="45" spans="11:11" x14ac:dyDescent="0.25">
      <c r="K45" s="10" t="str">
        <f t="shared" si="0"/>
        <v>Лифт Лифт</v>
      </c>
    </row>
    <row r="46" spans="11:11" x14ac:dyDescent="0.25">
      <c r="K46" t="str">
        <f t="shared" si="0"/>
        <v>Лифтовка боди Лифт</v>
      </c>
    </row>
    <row r="47" spans="11:11" x14ac:dyDescent="0.25">
      <c r="K47" t="str">
        <f t="shared" si="0"/>
        <v>Toyota Лифт</v>
      </c>
    </row>
    <row r="48" spans="11:11" x14ac:dyDescent="0.25">
      <c r="K48" t="str">
        <f t="shared" si="0"/>
        <v>Тойота Лифт</v>
      </c>
    </row>
    <row r="49" spans="11:11" x14ac:dyDescent="0.25">
      <c r="K49" t="str">
        <f t="shared" si="0"/>
        <v>Ford Лифт</v>
      </c>
    </row>
    <row r="50" spans="11:11" x14ac:dyDescent="0.25">
      <c r="K50" t="str">
        <f t="shared" si="0"/>
        <v>пикап Лифтовка боди</v>
      </c>
    </row>
    <row r="51" spans="11:11" x14ac:dyDescent="0.25">
      <c r="K51" t="str">
        <f t="shared" si="0"/>
        <v>внедорожник Лифтовка боди</v>
      </c>
    </row>
    <row r="52" spans="11:11" x14ac:dyDescent="0.25">
      <c r="K52" t="str">
        <f t="shared" si="0"/>
        <v>Интернет магазин Лифтовка боди</v>
      </c>
    </row>
    <row r="53" spans="11:11" x14ac:dyDescent="0.25">
      <c r="K53" t="str">
        <f t="shared" si="0"/>
        <v>Лифт Лифтовка боди</v>
      </c>
    </row>
    <row r="54" spans="11:11" x14ac:dyDescent="0.25">
      <c r="K54" s="10" t="str">
        <f t="shared" si="0"/>
        <v>Лифтовка боди Лифтовка боди</v>
      </c>
    </row>
    <row r="55" spans="11:11" x14ac:dyDescent="0.25">
      <c r="K55" t="str">
        <f t="shared" si="0"/>
        <v>Toyota Лифтовка боди</v>
      </c>
    </row>
    <row r="56" spans="11:11" x14ac:dyDescent="0.25">
      <c r="K56" t="str">
        <f t="shared" si="0"/>
        <v>Тойота Лифтовка боди</v>
      </c>
    </row>
    <row r="57" spans="11:11" x14ac:dyDescent="0.25">
      <c r="K57" t="str">
        <f t="shared" si="0"/>
        <v>Ford Лифтовка боди</v>
      </c>
    </row>
    <row r="58" spans="11:11" x14ac:dyDescent="0.25">
      <c r="K58" t="str">
        <f t="shared" si="0"/>
        <v>пикап Toyota</v>
      </c>
    </row>
    <row r="59" spans="11:11" x14ac:dyDescent="0.25">
      <c r="K59" t="str">
        <f t="shared" si="0"/>
        <v>внедорожник Toyota</v>
      </c>
    </row>
    <row r="60" spans="11:11" x14ac:dyDescent="0.25">
      <c r="K60" t="str">
        <f t="shared" si="0"/>
        <v>Интернет магазин Toyota</v>
      </c>
    </row>
    <row r="61" spans="11:11" x14ac:dyDescent="0.25">
      <c r="K61" t="str">
        <f t="shared" si="0"/>
        <v>Лифт Toyota</v>
      </c>
    </row>
    <row r="62" spans="11:11" x14ac:dyDescent="0.25">
      <c r="K62" t="str">
        <f t="shared" si="0"/>
        <v>Лифтовка боди Toyota</v>
      </c>
    </row>
    <row r="63" spans="11:11" x14ac:dyDescent="0.25">
      <c r="K63" s="10" t="str">
        <f t="shared" si="0"/>
        <v>Toyota Toyota</v>
      </c>
    </row>
    <row r="64" spans="11:11" x14ac:dyDescent="0.25">
      <c r="K64" t="str">
        <f t="shared" si="0"/>
        <v>Тойота Toyota</v>
      </c>
    </row>
    <row r="65" spans="11:11" x14ac:dyDescent="0.25">
      <c r="K65" t="str">
        <f t="shared" si="0"/>
        <v>Ford Toyota</v>
      </c>
    </row>
    <row r="66" spans="11:11" x14ac:dyDescent="0.25">
      <c r="K66" t="str">
        <f t="shared" si="0"/>
        <v>пикап Тойота</v>
      </c>
    </row>
    <row r="67" spans="11:11" x14ac:dyDescent="0.25">
      <c r="K67" t="str">
        <f t="shared" ref="K67:K87" si="1">CONCATENATE((INDEX(A:A,MOD(ROW(A66)-1,L$2)+2))," ",INDEX($1:$1,ROUNDUP(ROW(B66)/L$2,0)))</f>
        <v>внедорожник Тойота</v>
      </c>
    </row>
    <row r="68" spans="11:11" x14ac:dyDescent="0.25">
      <c r="K68" t="str">
        <f t="shared" si="1"/>
        <v>Интернет магазин Тойота</v>
      </c>
    </row>
    <row r="69" spans="11:11" x14ac:dyDescent="0.25">
      <c r="K69" t="str">
        <f t="shared" si="1"/>
        <v>Лифт Тойота</v>
      </c>
    </row>
    <row r="70" spans="11:11" x14ac:dyDescent="0.25">
      <c r="K70" t="str">
        <f t="shared" si="1"/>
        <v>Лифтовка боди Тойота</v>
      </c>
    </row>
    <row r="71" spans="11:11" x14ac:dyDescent="0.25">
      <c r="K71" t="str">
        <f t="shared" si="1"/>
        <v>Toyota Тойота</v>
      </c>
    </row>
    <row r="72" spans="11:11" x14ac:dyDescent="0.25">
      <c r="K72" s="10" t="str">
        <f t="shared" si="1"/>
        <v>Тойота Тойота</v>
      </c>
    </row>
    <row r="73" spans="11:11" x14ac:dyDescent="0.25">
      <c r="K73" t="str">
        <f t="shared" si="1"/>
        <v>Ford Тойота</v>
      </c>
    </row>
    <row r="74" spans="11:11" x14ac:dyDescent="0.25">
      <c r="K74" t="str">
        <f t="shared" si="1"/>
        <v>пикап Ford</v>
      </c>
    </row>
    <row r="75" spans="11:11" x14ac:dyDescent="0.25">
      <c r="K75" t="str">
        <f t="shared" si="1"/>
        <v>внедорожник Ford</v>
      </c>
    </row>
    <row r="76" spans="11:11" x14ac:dyDescent="0.25">
      <c r="K76" t="str">
        <f t="shared" si="1"/>
        <v>Интернет магазин Ford</v>
      </c>
    </row>
    <row r="77" spans="11:11" x14ac:dyDescent="0.25">
      <c r="K77" t="str">
        <f t="shared" si="1"/>
        <v>Лифт Ford</v>
      </c>
    </row>
    <row r="78" spans="11:11" x14ac:dyDescent="0.25">
      <c r="K78" t="str">
        <f t="shared" si="1"/>
        <v>Лифтовка боди Ford</v>
      </c>
    </row>
    <row r="79" spans="11:11" x14ac:dyDescent="0.25">
      <c r="K79" t="str">
        <f t="shared" si="1"/>
        <v>Toyota Ford</v>
      </c>
    </row>
    <row r="80" spans="11:11" x14ac:dyDescent="0.25">
      <c r="K80" t="str">
        <f t="shared" si="1"/>
        <v>Тойота Ford</v>
      </c>
    </row>
    <row r="81" spans="11:11" x14ac:dyDescent="0.25">
      <c r="K81" s="10" t="str">
        <f t="shared" si="1"/>
        <v>Ford Ford</v>
      </c>
    </row>
    <row r="82" spans="11:11" x14ac:dyDescent="0.25">
      <c r="K82" t="str">
        <f t="shared" si="1"/>
        <v xml:space="preserve">пикап </v>
      </c>
    </row>
    <row r="83" spans="11:11" x14ac:dyDescent="0.25">
      <c r="K83" t="str">
        <f t="shared" si="1"/>
        <v xml:space="preserve">внедорожник </v>
      </c>
    </row>
    <row r="84" spans="11:11" x14ac:dyDescent="0.25">
      <c r="K84" t="str">
        <f t="shared" si="1"/>
        <v xml:space="preserve">Интернет магазин </v>
      </c>
    </row>
    <row r="85" spans="11:11" x14ac:dyDescent="0.25">
      <c r="K85" t="str">
        <f t="shared" si="1"/>
        <v xml:space="preserve">Лифт </v>
      </c>
    </row>
    <row r="86" spans="11:11" x14ac:dyDescent="0.25">
      <c r="K86" t="str">
        <f t="shared" si="1"/>
        <v xml:space="preserve">Лифтовка боди </v>
      </c>
    </row>
    <row r="87" spans="11:11" x14ac:dyDescent="0.25">
      <c r="K87" t="str">
        <f t="shared" si="1"/>
        <v xml:space="preserve">Toyota 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Z12"/>
  <sheetViews>
    <sheetView workbookViewId="0">
      <selection activeCell="T11" sqref="T11"/>
    </sheetView>
  </sheetViews>
  <sheetFormatPr defaultRowHeight="15" x14ac:dyDescent="0.25"/>
  <cols>
    <col min="9" max="9" width="26.5703125" customWidth="1"/>
    <col min="10" max="10" width="73.7109375" customWidth="1"/>
  </cols>
  <sheetData>
    <row r="6" spans="1:26" x14ac:dyDescent="0.25">
      <c r="A6" s="6" t="s">
        <v>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4"/>
      <c r="B7" s="4"/>
      <c r="C7" s="4"/>
      <c r="D7" s="4"/>
      <c r="E7" s="4"/>
      <c r="F7" s="4"/>
      <c r="G7" s="4" t="s">
        <v>10</v>
      </c>
      <c r="H7" s="4" t="s">
        <v>11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8" t="s">
        <v>13</v>
      </c>
      <c r="B9" s="8" t="s">
        <v>14</v>
      </c>
      <c r="C9" s="8" t="s">
        <v>15</v>
      </c>
      <c r="D9" s="8" t="s">
        <v>16</v>
      </c>
      <c r="E9" s="8" t="s">
        <v>17</v>
      </c>
      <c r="F9" s="1" t="s">
        <v>18</v>
      </c>
      <c r="G9" s="8" t="s">
        <v>19</v>
      </c>
      <c r="H9" s="8" t="s">
        <v>20</v>
      </c>
      <c r="I9" s="8" t="s">
        <v>21</v>
      </c>
      <c r="J9" s="8" t="s">
        <v>22</v>
      </c>
      <c r="K9" s="8" t="s">
        <v>23</v>
      </c>
      <c r="L9" s="8"/>
      <c r="M9" s="8" t="s">
        <v>24</v>
      </c>
      <c r="N9" s="8" t="s">
        <v>25</v>
      </c>
      <c r="O9" s="8" t="s">
        <v>26</v>
      </c>
      <c r="P9" s="8" t="s">
        <v>27</v>
      </c>
      <c r="Q9" s="8" t="s">
        <v>28</v>
      </c>
      <c r="R9" s="8" t="s">
        <v>29</v>
      </c>
      <c r="S9" s="8" t="s">
        <v>30</v>
      </c>
      <c r="T9" s="8" t="s">
        <v>31</v>
      </c>
      <c r="U9" s="8" t="s">
        <v>32</v>
      </c>
      <c r="V9" s="8" t="s">
        <v>33</v>
      </c>
      <c r="W9" s="8" t="s">
        <v>34</v>
      </c>
      <c r="X9" s="8" t="s">
        <v>35</v>
      </c>
      <c r="Y9" s="8" t="s">
        <v>36</v>
      </c>
      <c r="Z9" s="9" t="s">
        <v>37</v>
      </c>
    </row>
    <row r="10" spans="1:26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7" t="s">
        <v>38</v>
      </c>
      <c r="L10" s="7" t="s">
        <v>39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7" t="s">
        <v>40</v>
      </c>
      <c r="B11" s="7" t="s">
        <v>40</v>
      </c>
      <c r="C11" s="7"/>
      <c r="D11" s="7"/>
      <c r="E11" s="7"/>
      <c r="F11" s="7"/>
      <c r="G11" s="7"/>
      <c r="H11" s="7"/>
      <c r="I11" s="7" t="s">
        <v>41</v>
      </c>
      <c r="J11" s="7" t="s">
        <v>42</v>
      </c>
      <c r="K11" s="7">
        <f t="shared" ref="K11:K12" si="0">LEN($I11)</f>
        <v>22</v>
      </c>
      <c r="L11" s="7">
        <f t="shared" ref="L11:L12" si="1">LEN($J11)</f>
        <v>73</v>
      </c>
      <c r="M11" s="7" t="s">
        <v>43</v>
      </c>
      <c r="N11" s="7" t="s">
        <v>44</v>
      </c>
      <c r="O11" s="7" t="s">
        <v>45</v>
      </c>
      <c r="P11" s="7"/>
      <c r="Q11" s="7"/>
      <c r="R11" s="7" t="s">
        <v>46</v>
      </c>
      <c r="S11" s="7" t="s">
        <v>47</v>
      </c>
      <c r="T11" s="7" t="s">
        <v>48</v>
      </c>
      <c r="U11" s="7" t="s">
        <v>49</v>
      </c>
      <c r="V11" s="7"/>
      <c r="W11" s="7"/>
      <c r="X11" s="7"/>
      <c r="Y11" s="7" t="s">
        <v>50</v>
      </c>
      <c r="Z11" s="7"/>
    </row>
    <row r="12" spans="1:26" x14ac:dyDescent="0.25">
      <c r="A12" s="7" t="s">
        <v>40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>
        <f t="shared" si="0"/>
        <v>0</v>
      </c>
      <c r="L12" s="7">
        <f t="shared" si="1"/>
        <v>0</v>
      </c>
      <c r="M12" s="7" t="s">
        <v>43</v>
      </c>
      <c r="N12" s="7" t="s">
        <v>44</v>
      </c>
      <c r="O12" s="7" t="s">
        <v>45</v>
      </c>
      <c r="P12" s="7"/>
      <c r="Q12" s="7"/>
      <c r="R12" s="7" t="s">
        <v>46</v>
      </c>
      <c r="S12" s="7" t="s">
        <v>47</v>
      </c>
      <c r="T12" s="7" t="s">
        <v>48</v>
      </c>
      <c r="U12" s="7" t="s">
        <v>49</v>
      </c>
      <c r="V12" s="7"/>
      <c r="W12" s="7"/>
      <c r="X12" s="7"/>
      <c r="Y12" s="7" t="s">
        <v>50</v>
      </c>
      <c r="Z12" s="7"/>
    </row>
  </sheetData>
  <mergeCells count="25">
    <mergeCell ref="Z9:Z10"/>
    <mergeCell ref="T9:T10"/>
    <mergeCell ref="U9:U10"/>
    <mergeCell ref="V9:V10"/>
    <mergeCell ref="W9:W10"/>
    <mergeCell ref="X9:X10"/>
    <mergeCell ref="Y9:Y10"/>
    <mergeCell ref="S9:S10"/>
    <mergeCell ref="G9:G10"/>
    <mergeCell ref="H9:H10"/>
    <mergeCell ref="I9:I10"/>
    <mergeCell ref="J9:J10"/>
    <mergeCell ref="K9:L9"/>
    <mergeCell ref="M9:M10"/>
    <mergeCell ref="N9:N10"/>
    <mergeCell ref="O9:O10"/>
    <mergeCell ref="P9:P10"/>
    <mergeCell ref="Q9:Q10"/>
    <mergeCell ref="R9:R10"/>
    <mergeCell ref="F9:F10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Купить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2015-07-31T14:28:16Z</dcterms:modified>
</cp:coreProperties>
</file>