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4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4"/>
  <c r="B5"/>
  <c r="B6"/>
  <c r="B7"/>
  <c r="B8"/>
  <c r="B9"/>
  <c r="B10"/>
  <c r="B11"/>
  <c r="B12"/>
</calcChain>
</file>

<file path=xl/sharedStrings.xml><?xml version="1.0" encoding="utf-8"?>
<sst xmlns="http://schemas.openxmlformats.org/spreadsheetml/2006/main" count="66" uniqueCount="64">
  <si>
    <t>Чел</t>
  </si>
  <si>
    <t>данные А</t>
  </si>
  <si>
    <t>Данные Б</t>
  </si>
  <si>
    <t>данные В</t>
  </si>
  <si>
    <t>Р.Шинтаев</t>
  </si>
  <si>
    <t>Е.Журавлев</t>
  </si>
  <si>
    <t>Р.Бибоснов</t>
  </si>
  <si>
    <t>Д.Кульчихин</t>
  </si>
  <si>
    <t>Р.Р.Хабибулин</t>
  </si>
  <si>
    <t>В.Попов</t>
  </si>
  <si>
    <t>А.Ю.Ильин</t>
  </si>
  <si>
    <t>С.А.Дмитриев</t>
  </si>
  <si>
    <t>И.Мишичкин</t>
  </si>
  <si>
    <t>С.С.Логинов</t>
  </si>
  <si>
    <t>А.М.Шинтаев</t>
  </si>
  <si>
    <t>А.В.Чепелев</t>
  </si>
  <si>
    <t>С.С.Корж</t>
  </si>
  <si>
    <t>А.И.Богатырев</t>
  </si>
  <si>
    <t>В.А.Головачев</t>
  </si>
  <si>
    <t>С.А.Лебедев</t>
  </si>
  <si>
    <t>Р.Пушилин</t>
  </si>
  <si>
    <t>C.Д.Давыдов</t>
  </si>
  <si>
    <t>И.Н.Кочетков</t>
  </si>
  <si>
    <t>Н.А.Молчанов</t>
  </si>
  <si>
    <t>А.В.Копытов</t>
  </si>
  <si>
    <t>Е.Никитин</t>
  </si>
  <si>
    <t>В.Еремин</t>
  </si>
  <si>
    <t>Т.Арзиев</t>
  </si>
  <si>
    <t>С.Л.Гращенков</t>
  </si>
  <si>
    <t>С.В.Вишняков</t>
  </si>
  <si>
    <t>А.Кряжинов</t>
  </si>
  <si>
    <t>В.С.Карпов</t>
  </si>
  <si>
    <t>А.Макаркин</t>
  </si>
  <si>
    <t>данные Б</t>
  </si>
  <si>
    <t>Логинов</t>
  </si>
  <si>
    <t>Попов</t>
  </si>
  <si>
    <t>Вишняков</t>
  </si>
  <si>
    <t>Копытков</t>
  </si>
  <si>
    <t>Чепелев</t>
  </si>
  <si>
    <t>Лебедев</t>
  </si>
  <si>
    <t>Корж</t>
  </si>
  <si>
    <t>Мишечкин</t>
  </si>
  <si>
    <t>Богатырев</t>
  </si>
  <si>
    <t>Давыдов</t>
  </si>
  <si>
    <t>Головачев</t>
  </si>
  <si>
    <t>Ильн</t>
  </si>
  <si>
    <t>Журавлев</t>
  </si>
  <si>
    <t>Пушилин</t>
  </si>
  <si>
    <t>Бибоснов</t>
  </si>
  <si>
    <t>Хабибулин</t>
  </si>
  <si>
    <t>Шинтаев А</t>
  </si>
  <si>
    <t>Дмитриев</t>
  </si>
  <si>
    <t>Кульчихин</t>
  </si>
  <si>
    <t>Шинтаев Р</t>
  </si>
  <si>
    <t>Кочетков</t>
  </si>
  <si>
    <t>Арзиев</t>
  </si>
  <si>
    <t>Молчанов</t>
  </si>
  <si>
    <t>Никитин</t>
  </si>
  <si>
    <t>Кряжинов</t>
  </si>
  <si>
    <t>Еремин</t>
  </si>
  <si>
    <t>Карпов</t>
  </si>
  <si>
    <t>Макаркин</t>
  </si>
  <si>
    <t>Таблица 1</t>
  </si>
  <si>
    <t>Таблица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</si>
</sst>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32"/>
  <sheetViews>
    <sheetView tabSelected="1" workbookViewId="0">
      <selection activeCell="B4" sqref="B4"/>
    </sheetView>
  </sheetViews>
  <sheetFormatPr defaultRowHeight="15"/>
  <cols>
    <col min="1" max="4" width="28.5703125" customWidth="1"/>
    <col min="5" max="5" width="17" customWidth="1"/>
    <col min="6" max="6" width="15.28515625" customWidth="1"/>
    <col min="7" max="7" width="13.140625" customWidth="1"/>
    <col min="8" max="8" width="24" customWidth="1"/>
    <col min="9" max="9" width="21" customWidth="1"/>
    <col min="10" max="10" width="15.28515625" customWidth="1"/>
    <col min="11" max="11" width="12.42578125" customWidth="1"/>
  </cols>
  <sheetData>
    <row r="2" spans="1:11">
      <c r="A2" s="3" t="s">
        <v>62</v>
      </c>
      <c r="B2" s="3"/>
      <c r="C2" s="3"/>
      <c r="D2" s="3"/>
      <c r="E2" s="3"/>
      <c r="F2" s="3"/>
      <c r="G2" s="3"/>
      <c r="I2" s="3" t="s">
        <v>63</v>
      </c>
      <c r="J2" s="3"/>
      <c r="K2" s="3"/>
    </row>
    <row r="3" spans="1:11">
      <c r="A3" s="2" t="s">
        <v>0</v>
      </c>
      <c r="B3" s="2"/>
      <c r="C3" s="2"/>
      <c r="D3" s="2"/>
      <c r="E3" s="2" t="s">
        <v>1</v>
      </c>
      <c r="F3" s="2" t="s">
        <v>2</v>
      </c>
      <c r="G3" s="2" t="s">
        <v>3</v>
      </c>
      <c r="I3" s="2" t="s">
        <v>0</v>
      </c>
      <c r="J3" s="2" t="s">
        <v>33</v>
      </c>
      <c r="K3" s="2" t="s">
        <v>3</v>
      </c>
    </row>
    <row r="4" spans="1:11">
      <c r="A4" s="1" t="s">
        <v>4</v>
      </c>
      <c r="B4" s="1" t="str">
        <f t="shared" ref="B4:B32" si="0">IFERROR(MID(A4,SEARCH(".",A4,3)+1,30),MID(A4,3,30))</f>
        <v>Шинтаев</v>
      </c>
      <c r="C4" s="1">
        <f>COUNTIF($B$4:$B$32,B4)</f>
        <v>2</v>
      </c>
      <c r="D4" s="1" t="str">
        <f>IF(C4=1,B4,B4&amp;" "&amp;LEFT(A4))</f>
        <v>Шинтаев Р</v>
      </c>
      <c r="E4" s="1">
        <v>1773</v>
      </c>
      <c r="F4" s="1">
        <f>VLOOKUP(D4,$I$4:$K$31,2,0)</f>
        <v>1773</v>
      </c>
      <c r="G4" s="1">
        <f>VLOOKUP(D4,$I$4:$K$31,3,0)</f>
        <v>46</v>
      </c>
      <c r="I4" s="1" t="s">
        <v>34</v>
      </c>
      <c r="J4" s="1">
        <v>1448</v>
      </c>
      <c r="K4" s="1">
        <v>34</v>
      </c>
    </row>
    <row r="5" spans="1:11">
      <c r="A5" s="1" t="s">
        <v>5</v>
      </c>
      <c r="B5" s="1" t="str">
        <f t="shared" si="0"/>
        <v>Журавлев</v>
      </c>
      <c r="C5" s="1">
        <f t="shared" ref="C5:C32" si="1">COUNTIF($B$4:$B$32,B5)</f>
        <v>1</v>
      </c>
      <c r="D5" s="1" t="str">
        <f t="shared" ref="D5:D32" si="2">IF(C5=1,B5,B5&amp;" "&amp;LEFT(A5))</f>
        <v>Журавлев</v>
      </c>
      <c r="E5" s="1">
        <v>2095</v>
      </c>
      <c r="F5" s="1">
        <f t="shared" ref="F5:F32" si="3">VLOOKUP(D5,$I$4:$K$31,2,0)</f>
        <v>2127</v>
      </c>
      <c r="G5" s="1">
        <f t="shared" ref="G5:G32" si="4">VLOOKUP(D5,$I$4:$K$31,3,0)</f>
        <v>53</v>
      </c>
      <c r="I5" s="1" t="s">
        <v>35</v>
      </c>
      <c r="J5" s="1">
        <v>1360</v>
      </c>
      <c r="K5" s="1">
        <v>37</v>
      </c>
    </row>
    <row r="6" spans="1:11">
      <c r="A6" s="1" t="s">
        <v>6</v>
      </c>
      <c r="B6" s="1" t="str">
        <f t="shared" si="0"/>
        <v>Бибоснов</v>
      </c>
      <c r="C6" s="1">
        <f t="shared" si="1"/>
        <v>1</v>
      </c>
      <c r="D6" s="1" t="str">
        <f t="shared" si="2"/>
        <v>Бибоснов</v>
      </c>
      <c r="E6" s="1">
        <v>1741</v>
      </c>
      <c r="F6" s="1">
        <f t="shared" si="3"/>
        <v>1737</v>
      </c>
      <c r="G6" s="1">
        <f t="shared" si="4"/>
        <v>43</v>
      </c>
      <c r="I6" s="1" t="s">
        <v>36</v>
      </c>
      <c r="J6" s="1">
        <v>505</v>
      </c>
      <c r="K6" s="1">
        <v>20</v>
      </c>
    </row>
    <row r="7" spans="1:11">
      <c r="A7" s="1" t="s">
        <v>7</v>
      </c>
      <c r="B7" s="1" t="str">
        <f t="shared" si="0"/>
        <v>Кульчихин</v>
      </c>
      <c r="C7" s="1">
        <f t="shared" si="1"/>
        <v>1</v>
      </c>
      <c r="D7" s="1" t="str">
        <f t="shared" si="2"/>
        <v>Кульчихин</v>
      </c>
      <c r="E7" s="1">
        <v>1357</v>
      </c>
      <c r="F7" s="1">
        <f t="shared" si="3"/>
        <v>1357</v>
      </c>
      <c r="G7" s="1">
        <f t="shared" si="4"/>
        <v>36</v>
      </c>
      <c r="I7" s="1" t="s">
        <v>37</v>
      </c>
      <c r="J7" s="1">
        <v>697</v>
      </c>
      <c r="K7" s="1">
        <v>20</v>
      </c>
    </row>
    <row r="8" spans="1:11">
      <c r="A8" s="1" t="s">
        <v>8</v>
      </c>
      <c r="B8" s="1" t="str">
        <f t="shared" si="0"/>
        <v>Хабибулин</v>
      </c>
      <c r="C8" s="1">
        <f t="shared" si="1"/>
        <v>1</v>
      </c>
      <c r="D8" s="1" t="str">
        <f t="shared" si="2"/>
        <v>Хабибулин</v>
      </c>
      <c r="E8" s="1">
        <v>1305</v>
      </c>
      <c r="F8" s="1">
        <f t="shared" si="3"/>
        <v>1335</v>
      </c>
      <c r="G8" s="1">
        <f t="shared" si="4"/>
        <v>36</v>
      </c>
      <c r="I8" s="1" t="s">
        <v>38</v>
      </c>
      <c r="J8" s="1">
        <v>1223</v>
      </c>
      <c r="K8" s="1">
        <v>29</v>
      </c>
    </row>
    <row r="9" spans="1:11">
      <c r="A9" s="1" t="s">
        <v>9</v>
      </c>
      <c r="B9" s="1" t="str">
        <f t="shared" si="0"/>
        <v>Попов</v>
      </c>
      <c r="C9" s="1">
        <f t="shared" si="1"/>
        <v>1</v>
      </c>
      <c r="D9" s="1" t="str">
        <f t="shared" si="2"/>
        <v>Попов</v>
      </c>
      <c r="E9" s="1">
        <v>1370</v>
      </c>
      <c r="F9" s="1">
        <f t="shared" si="3"/>
        <v>1360</v>
      </c>
      <c r="G9" s="1">
        <f t="shared" si="4"/>
        <v>37</v>
      </c>
      <c r="I9" s="1" t="s">
        <v>39</v>
      </c>
      <c r="J9" s="1">
        <v>929</v>
      </c>
      <c r="K9" s="1">
        <v>27</v>
      </c>
    </row>
    <row r="10" spans="1:11">
      <c r="A10" s="1" t="s">
        <v>10</v>
      </c>
      <c r="B10" s="1" t="str">
        <f t="shared" si="0"/>
        <v>Ильин</v>
      </c>
      <c r="C10" s="1">
        <f t="shared" si="1"/>
        <v>1</v>
      </c>
      <c r="D10" s="1" t="str">
        <f t="shared" si="2"/>
        <v>Ильин</v>
      </c>
      <c r="E10" s="1">
        <v>1400</v>
      </c>
      <c r="F10" s="1" t="e">
        <f t="shared" si="3"/>
        <v>#N/A</v>
      </c>
      <c r="G10" s="1" t="e">
        <f t="shared" si="4"/>
        <v>#N/A</v>
      </c>
      <c r="I10" s="1" t="s">
        <v>40</v>
      </c>
      <c r="J10" s="1">
        <v>1023</v>
      </c>
      <c r="K10" s="1">
        <v>27</v>
      </c>
    </row>
    <row r="11" spans="1:11">
      <c r="A11" s="1" t="s">
        <v>11</v>
      </c>
      <c r="B11" s="1" t="str">
        <f t="shared" si="0"/>
        <v>Дмитриев</v>
      </c>
      <c r="C11" s="1">
        <f t="shared" si="1"/>
        <v>1</v>
      </c>
      <c r="D11" s="1" t="str">
        <f t="shared" si="2"/>
        <v>Дмитриев</v>
      </c>
      <c r="E11" s="1">
        <v>1170</v>
      </c>
      <c r="F11" s="1">
        <f t="shared" si="3"/>
        <v>1172</v>
      </c>
      <c r="G11" s="1">
        <f t="shared" si="4"/>
        <v>28</v>
      </c>
      <c r="I11" s="1" t="s">
        <v>41</v>
      </c>
      <c r="J11" s="1">
        <v>1090</v>
      </c>
      <c r="K11" s="1">
        <v>29</v>
      </c>
    </row>
    <row r="12" spans="1:11">
      <c r="A12" s="1" t="s">
        <v>12</v>
      </c>
      <c r="B12" s="1" t="str">
        <f>IFERROR(MID(A12,SEARCH(".",A12,3)+1,30),MID(A12,3,30))</f>
        <v>Мишичкин</v>
      </c>
      <c r="C12" s="1">
        <f t="shared" si="1"/>
        <v>1</v>
      </c>
      <c r="D12" s="1" t="str">
        <f t="shared" si="2"/>
        <v>Мишичкин</v>
      </c>
      <c r="E12" s="1">
        <v>1090</v>
      </c>
      <c r="F12" s="1" t="e">
        <f t="shared" si="3"/>
        <v>#N/A</v>
      </c>
      <c r="G12" s="1" t="e">
        <f t="shared" si="4"/>
        <v>#N/A</v>
      </c>
      <c r="I12" s="1" t="s">
        <v>42</v>
      </c>
      <c r="J12" s="1">
        <v>1002</v>
      </c>
      <c r="K12" s="1">
        <v>26</v>
      </c>
    </row>
    <row r="13" spans="1:11">
      <c r="A13" s="1" t="s">
        <v>13</v>
      </c>
      <c r="B13" s="1" t="str">
        <f t="shared" si="0"/>
        <v>Логинов</v>
      </c>
      <c r="C13" s="1">
        <f t="shared" si="1"/>
        <v>1</v>
      </c>
      <c r="D13" s="1" t="str">
        <f t="shared" si="2"/>
        <v>Логинов</v>
      </c>
      <c r="E13" s="1">
        <v>1448</v>
      </c>
      <c r="F13" s="1">
        <f t="shared" si="3"/>
        <v>1448</v>
      </c>
      <c r="G13" s="1">
        <f t="shared" si="4"/>
        <v>34</v>
      </c>
      <c r="I13" s="1" t="s">
        <v>43</v>
      </c>
      <c r="J13" s="1">
        <v>1311</v>
      </c>
      <c r="K13" s="1">
        <v>32</v>
      </c>
    </row>
    <row r="14" spans="1:11">
      <c r="A14" s="1" t="s">
        <v>14</v>
      </c>
      <c r="B14" s="1" t="str">
        <f t="shared" si="0"/>
        <v>Шинтаев</v>
      </c>
      <c r="C14" s="1">
        <f t="shared" si="1"/>
        <v>2</v>
      </c>
      <c r="D14" s="1" t="str">
        <f t="shared" si="2"/>
        <v>Шинтаев А</v>
      </c>
      <c r="E14" s="1">
        <v>1183</v>
      </c>
      <c r="F14" s="1">
        <f t="shared" si="3"/>
        <v>1233</v>
      </c>
      <c r="G14" s="1">
        <f t="shared" si="4"/>
        <v>23</v>
      </c>
      <c r="I14" s="1" t="s">
        <v>44</v>
      </c>
      <c r="J14" s="1">
        <v>1696</v>
      </c>
      <c r="K14" s="1">
        <v>36</v>
      </c>
    </row>
    <row r="15" spans="1:11">
      <c r="A15" s="1" t="s">
        <v>15</v>
      </c>
      <c r="B15" s="1" t="str">
        <f t="shared" si="0"/>
        <v>Чепелев</v>
      </c>
      <c r="C15" s="1">
        <f t="shared" si="1"/>
        <v>1</v>
      </c>
      <c r="D15" s="1" t="str">
        <f t="shared" si="2"/>
        <v>Чепелев</v>
      </c>
      <c r="E15" s="1">
        <v>1223</v>
      </c>
      <c r="F15" s="1">
        <f t="shared" si="3"/>
        <v>1223</v>
      </c>
      <c r="G15" s="1">
        <f t="shared" si="4"/>
        <v>29</v>
      </c>
      <c r="I15" s="1" t="s">
        <v>45</v>
      </c>
      <c r="J15" s="1">
        <v>1430</v>
      </c>
      <c r="K15" s="1">
        <v>34</v>
      </c>
    </row>
    <row r="16" spans="1:11">
      <c r="A16" s="1" t="s">
        <v>16</v>
      </c>
      <c r="B16" s="1" t="str">
        <f t="shared" si="0"/>
        <v>Корж</v>
      </c>
      <c r="C16" s="1">
        <f t="shared" si="1"/>
        <v>1</v>
      </c>
      <c r="D16" s="1" t="str">
        <f t="shared" si="2"/>
        <v>Корж</v>
      </c>
      <c r="E16" s="1">
        <v>1023</v>
      </c>
      <c r="F16" s="1">
        <f t="shared" si="3"/>
        <v>1023</v>
      </c>
      <c r="G16" s="1">
        <f t="shared" si="4"/>
        <v>27</v>
      </c>
      <c r="I16" s="1" t="s">
        <v>46</v>
      </c>
      <c r="J16" s="1">
        <v>2127</v>
      </c>
      <c r="K16" s="1">
        <v>53</v>
      </c>
    </row>
    <row r="17" spans="1:11">
      <c r="A17" s="1" t="s">
        <v>17</v>
      </c>
      <c r="B17" s="1" t="str">
        <f t="shared" si="0"/>
        <v>Богатырев</v>
      </c>
      <c r="C17" s="1">
        <f t="shared" si="1"/>
        <v>1</v>
      </c>
      <c r="D17" s="1" t="str">
        <f t="shared" si="2"/>
        <v>Богатырев</v>
      </c>
      <c r="E17" s="1">
        <v>1012</v>
      </c>
      <c r="F17" s="1">
        <f t="shared" si="3"/>
        <v>1002</v>
      </c>
      <c r="G17" s="1">
        <f t="shared" si="4"/>
        <v>26</v>
      </c>
      <c r="I17" s="1" t="s">
        <v>47</v>
      </c>
      <c r="J17" s="1">
        <v>1163</v>
      </c>
      <c r="K17" s="1">
        <v>26</v>
      </c>
    </row>
    <row r="18" spans="1:11">
      <c r="A18" s="1" t="s">
        <v>18</v>
      </c>
      <c r="B18" s="1" t="str">
        <f t="shared" si="0"/>
        <v>Головачев</v>
      </c>
      <c r="C18" s="1">
        <f t="shared" si="1"/>
        <v>1</v>
      </c>
      <c r="D18" s="1" t="str">
        <f t="shared" si="2"/>
        <v>Головачев</v>
      </c>
      <c r="E18" s="1">
        <v>1696</v>
      </c>
      <c r="F18" s="1">
        <f t="shared" si="3"/>
        <v>1696</v>
      </c>
      <c r="G18" s="1">
        <f t="shared" si="4"/>
        <v>36</v>
      </c>
      <c r="I18" s="1" t="s">
        <v>48</v>
      </c>
      <c r="J18" s="1">
        <v>1737</v>
      </c>
      <c r="K18" s="1">
        <v>43</v>
      </c>
    </row>
    <row r="19" spans="1:11">
      <c r="A19" s="1" t="s">
        <v>19</v>
      </c>
      <c r="B19" s="1" t="str">
        <f t="shared" si="0"/>
        <v>Лебедев</v>
      </c>
      <c r="C19" s="1">
        <f t="shared" si="1"/>
        <v>1</v>
      </c>
      <c r="D19" s="1" t="str">
        <f t="shared" si="2"/>
        <v>Лебедев</v>
      </c>
      <c r="E19" s="1">
        <v>939</v>
      </c>
      <c r="F19" s="1">
        <f t="shared" si="3"/>
        <v>929</v>
      </c>
      <c r="G19" s="1">
        <f t="shared" si="4"/>
        <v>27</v>
      </c>
      <c r="I19" s="1" t="s">
        <v>49</v>
      </c>
      <c r="J19" s="1">
        <v>1335</v>
      </c>
      <c r="K19" s="1">
        <v>36</v>
      </c>
    </row>
    <row r="20" spans="1:11">
      <c r="A20" s="1" t="s">
        <v>20</v>
      </c>
      <c r="B20" s="1" t="str">
        <f t="shared" si="0"/>
        <v>Пушилин</v>
      </c>
      <c r="C20" s="1">
        <f t="shared" si="1"/>
        <v>1</v>
      </c>
      <c r="D20" s="1" t="str">
        <f t="shared" si="2"/>
        <v>Пушилин</v>
      </c>
      <c r="E20" s="1">
        <v>1163</v>
      </c>
      <c r="F20" s="1">
        <f t="shared" si="3"/>
        <v>1163</v>
      </c>
      <c r="G20" s="1">
        <f t="shared" si="4"/>
        <v>26</v>
      </c>
      <c r="I20" s="1" t="s">
        <v>50</v>
      </c>
      <c r="J20" s="1">
        <v>1233</v>
      </c>
      <c r="K20" s="1">
        <v>23</v>
      </c>
    </row>
    <row r="21" spans="1:11">
      <c r="A21" s="1" t="s">
        <v>21</v>
      </c>
      <c r="B21" s="1" t="str">
        <f t="shared" si="0"/>
        <v>Давыдов</v>
      </c>
      <c r="C21" s="1">
        <f t="shared" si="1"/>
        <v>1</v>
      </c>
      <c r="D21" s="1" t="str">
        <f t="shared" si="2"/>
        <v>Давыдов</v>
      </c>
      <c r="E21" s="1">
        <v>1311</v>
      </c>
      <c r="F21" s="1">
        <f t="shared" si="3"/>
        <v>1311</v>
      </c>
      <c r="G21" s="1">
        <f t="shared" si="4"/>
        <v>32</v>
      </c>
      <c r="I21" s="1" t="s">
        <v>51</v>
      </c>
      <c r="J21" s="1">
        <v>1172</v>
      </c>
      <c r="K21" s="1">
        <v>28</v>
      </c>
    </row>
    <row r="22" spans="1:11">
      <c r="A22" s="1" t="s">
        <v>22</v>
      </c>
      <c r="B22" s="1" t="str">
        <f t="shared" si="0"/>
        <v>Кочетков</v>
      </c>
      <c r="C22" s="1">
        <f t="shared" si="1"/>
        <v>1</v>
      </c>
      <c r="D22" s="1" t="str">
        <f t="shared" si="2"/>
        <v>Кочетков</v>
      </c>
      <c r="E22" s="1">
        <v>746</v>
      </c>
      <c r="F22" s="1">
        <f t="shared" si="3"/>
        <v>746</v>
      </c>
      <c r="G22" s="1">
        <f t="shared" si="4"/>
        <v>19</v>
      </c>
      <c r="I22" s="1" t="s">
        <v>52</v>
      </c>
      <c r="J22" s="1">
        <v>1357</v>
      </c>
      <c r="K22" s="1">
        <v>36</v>
      </c>
    </row>
    <row r="23" spans="1:11">
      <c r="A23" s="1" t="s">
        <v>23</v>
      </c>
      <c r="B23" s="1" t="str">
        <f t="shared" si="0"/>
        <v>Молчанов</v>
      </c>
      <c r="C23" s="1">
        <f t="shared" si="1"/>
        <v>1</v>
      </c>
      <c r="D23" s="1" t="str">
        <f t="shared" si="2"/>
        <v>Молчанов</v>
      </c>
      <c r="E23" s="1">
        <v>610</v>
      </c>
      <c r="F23" s="1">
        <f t="shared" si="3"/>
        <v>630</v>
      </c>
      <c r="G23" s="1">
        <f t="shared" si="4"/>
        <v>18</v>
      </c>
      <c r="I23" s="1" t="s">
        <v>53</v>
      </c>
      <c r="J23" s="1">
        <v>1773</v>
      </c>
      <c r="K23" s="1">
        <v>46</v>
      </c>
    </row>
    <row r="24" spans="1:11">
      <c r="A24" s="1" t="s">
        <v>24</v>
      </c>
      <c r="B24" s="1" t="str">
        <f t="shared" si="0"/>
        <v>Копытов</v>
      </c>
      <c r="C24" s="1">
        <f t="shared" si="1"/>
        <v>1</v>
      </c>
      <c r="D24" s="1" t="str">
        <f t="shared" si="2"/>
        <v>Копытов</v>
      </c>
      <c r="E24" s="1">
        <v>697</v>
      </c>
      <c r="F24" s="1" t="e">
        <f t="shared" si="3"/>
        <v>#N/A</v>
      </c>
      <c r="G24" s="1" t="e">
        <f t="shared" si="4"/>
        <v>#N/A</v>
      </c>
      <c r="I24" s="1" t="s">
        <v>54</v>
      </c>
      <c r="J24" s="1">
        <v>746</v>
      </c>
      <c r="K24" s="1">
        <v>19</v>
      </c>
    </row>
    <row r="25" spans="1:11">
      <c r="A25" s="1" t="s">
        <v>25</v>
      </c>
      <c r="B25" s="1" t="str">
        <f t="shared" si="0"/>
        <v>Никитин</v>
      </c>
      <c r="C25" s="1">
        <f t="shared" si="1"/>
        <v>1</v>
      </c>
      <c r="D25" s="1" t="str">
        <f t="shared" si="2"/>
        <v>Никитин</v>
      </c>
      <c r="E25" s="1">
        <v>668</v>
      </c>
      <c r="F25" s="1">
        <f t="shared" si="3"/>
        <v>668</v>
      </c>
      <c r="G25" s="1">
        <f t="shared" si="4"/>
        <v>16</v>
      </c>
      <c r="I25" s="1" t="s">
        <v>55</v>
      </c>
      <c r="J25" s="1">
        <v>305</v>
      </c>
      <c r="K25" s="1">
        <v>10</v>
      </c>
    </row>
    <row r="26" spans="1:11">
      <c r="A26" s="1" t="s">
        <v>26</v>
      </c>
      <c r="B26" s="1" t="str">
        <f t="shared" si="0"/>
        <v>Еремин</v>
      </c>
      <c r="C26" s="1">
        <f t="shared" si="1"/>
        <v>1</v>
      </c>
      <c r="D26" s="1" t="str">
        <f t="shared" si="2"/>
        <v>Еремин</v>
      </c>
      <c r="E26" s="1">
        <v>610</v>
      </c>
      <c r="F26" s="1">
        <f t="shared" si="3"/>
        <v>630</v>
      </c>
      <c r="G26" s="1">
        <f t="shared" si="4"/>
        <v>14</v>
      </c>
      <c r="I26" s="1" t="s">
        <v>56</v>
      </c>
      <c r="J26" s="1">
        <v>630</v>
      </c>
      <c r="K26" s="1">
        <v>18</v>
      </c>
    </row>
    <row r="27" spans="1:11">
      <c r="A27" s="1" t="s">
        <v>27</v>
      </c>
      <c r="B27" s="1" t="str">
        <f t="shared" si="0"/>
        <v>Арзиев</v>
      </c>
      <c r="C27" s="1">
        <f t="shared" si="1"/>
        <v>1</v>
      </c>
      <c r="D27" s="1" t="str">
        <f t="shared" si="2"/>
        <v>Арзиев</v>
      </c>
      <c r="E27" s="1">
        <v>305</v>
      </c>
      <c r="F27" s="1">
        <f t="shared" si="3"/>
        <v>305</v>
      </c>
      <c r="G27" s="1">
        <f t="shared" si="4"/>
        <v>10</v>
      </c>
      <c r="I27" s="1" t="s">
        <v>57</v>
      </c>
      <c r="J27" s="1">
        <v>668</v>
      </c>
      <c r="K27" s="1">
        <v>16</v>
      </c>
    </row>
    <row r="28" spans="1:11">
      <c r="A28" s="1" t="s">
        <v>28</v>
      </c>
      <c r="B28" s="1" t="str">
        <f t="shared" si="0"/>
        <v>Гращенков</v>
      </c>
      <c r="C28" s="1">
        <f t="shared" si="1"/>
        <v>1</v>
      </c>
      <c r="D28" s="1" t="str">
        <f t="shared" si="2"/>
        <v>Гращенков</v>
      </c>
      <c r="E28" s="1">
        <v>4</v>
      </c>
      <c r="F28" s="1" t="e">
        <f t="shared" si="3"/>
        <v>#N/A</v>
      </c>
      <c r="G28" s="1" t="e">
        <f t="shared" si="4"/>
        <v>#N/A</v>
      </c>
      <c r="I28" s="1" t="s">
        <v>58</v>
      </c>
      <c r="J28" s="1">
        <v>86</v>
      </c>
      <c r="K28" s="1">
        <v>4</v>
      </c>
    </row>
    <row r="29" spans="1:11">
      <c r="A29" s="1" t="s">
        <v>29</v>
      </c>
      <c r="B29" s="1" t="str">
        <f t="shared" si="0"/>
        <v>Вишняков</v>
      </c>
      <c r="C29" s="1">
        <f t="shared" si="1"/>
        <v>1</v>
      </c>
      <c r="D29" s="1" t="str">
        <f t="shared" si="2"/>
        <v>Вишняков</v>
      </c>
      <c r="E29" s="1">
        <v>505</v>
      </c>
      <c r="F29" s="1">
        <f t="shared" si="3"/>
        <v>505</v>
      </c>
      <c r="G29" s="1">
        <f t="shared" si="4"/>
        <v>20</v>
      </c>
      <c r="I29" s="1" t="s">
        <v>59</v>
      </c>
      <c r="J29" s="1">
        <v>630</v>
      </c>
      <c r="K29" s="1">
        <v>14</v>
      </c>
    </row>
    <row r="30" spans="1:11">
      <c r="A30" s="1" t="s">
        <v>30</v>
      </c>
      <c r="B30" s="1" t="str">
        <f t="shared" si="0"/>
        <v>Кряжинов</v>
      </c>
      <c r="C30" s="1">
        <f t="shared" si="1"/>
        <v>1</v>
      </c>
      <c r="D30" s="1" t="str">
        <f t="shared" si="2"/>
        <v>Кряжинов</v>
      </c>
      <c r="E30" s="1">
        <v>86</v>
      </c>
      <c r="F30" s="1">
        <f t="shared" si="3"/>
        <v>86</v>
      </c>
      <c r="G30" s="1">
        <f t="shared" si="4"/>
        <v>4</v>
      </c>
      <c r="I30" s="1" t="s">
        <v>60</v>
      </c>
      <c r="J30" s="1">
        <v>92</v>
      </c>
      <c r="K30" s="1">
        <v>2</v>
      </c>
    </row>
    <row r="31" spans="1:11">
      <c r="A31" s="1" t="s">
        <v>31</v>
      </c>
      <c r="B31" s="1" t="str">
        <f t="shared" si="0"/>
        <v>Карпов</v>
      </c>
      <c r="C31" s="1">
        <f t="shared" si="1"/>
        <v>1</v>
      </c>
      <c r="D31" s="1" t="str">
        <f t="shared" si="2"/>
        <v>Карпов</v>
      </c>
      <c r="E31" s="1">
        <v>92</v>
      </c>
      <c r="F31" s="1">
        <f t="shared" si="3"/>
        <v>92</v>
      </c>
      <c r="G31" s="1">
        <f t="shared" si="4"/>
        <v>2</v>
      </c>
      <c r="I31" s="1" t="s">
        <v>61</v>
      </c>
      <c r="J31" s="1">
        <v>178</v>
      </c>
      <c r="K31" s="1">
        <v>4</v>
      </c>
    </row>
    <row r="32" spans="1:11">
      <c r="A32" s="1" t="s">
        <v>32</v>
      </c>
      <c r="B32" s="1" t="str">
        <f t="shared" si="0"/>
        <v>Макаркин</v>
      </c>
      <c r="C32" s="1">
        <f t="shared" si="1"/>
        <v>1</v>
      </c>
      <c r="D32" s="1" t="str">
        <f t="shared" si="2"/>
        <v>Макаркин</v>
      </c>
      <c r="E32" s="1">
        <v>178</v>
      </c>
      <c r="F32" s="1">
        <f t="shared" si="3"/>
        <v>178</v>
      </c>
      <c r="G32" s="1">
        <f t="shared" si="4"/>
        <v>4</v>
      </c>
    </row>
  </sheetData>
  <mergeCells count="2">
    <mergeCell ref="A2:G2"/>
    <mergeCell ref="I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вертерич</cp:lastModifiedBy>
  <dcterms:created xsi:type="dcterms:W3CDTF">2015-08-06T07:53:30Z</dcterms:created>
  <dcterms:modified xsi:type="dcterms:W3CDTF">2015-08-06T08:50:14Z</dcterms:modified>
</cp:coreProperties>
</file>