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K20" i="1" l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19" i="1"/>
  <c r="A31" i="1"/>
  <c r="AD31" i="1"/>
  <c r="A32" i="1"/>
  <c r="AD32" i="1"/>
  <c r="A33" i="1"/>
  <c r="AD33" i="1"/>
  <c r="A34" i="1"/>
  <c r="AD34" i="1"/>
  <c r="A24" i="1"/>
  <c r="AD24" i="1"/>
  <c r="A25" i="1"/>
  <c r="AD25" i="1"/>
  <c r="A26" i="1"/>
  <c r="AD26" i="1"/>
  <c r="A27" i="1"/>
  <c r="AD27" i="1"/>
  <c r="A28" i="1"/>
  <c r="AD28" i="1"/>
  <c r="A29" i="1"/>
  <c r="AD29" i="1"/>
  <c r="A30" i="1"/>
  <c r="AD30" i="1"/>
  <c r="AD20" i="1"/>
  <c r="AD21" i="1"/>
  <c r="AD22" i="1"/>
  <c r="AD23" i="1"/>
  <c r="AD19" i="1"/>
  <c r="A20" i="1" l="1"/>
  <c r="A21" i="1"/>
  <c r="A22" i="1"/>
  <c r="A23" i="1"/>
  <c r="A19" i="1"/>
</calcChain>
</file>

<file path=xl/sharedStrings.xml><?xml version="1.0" encoding="utf-8"?>
<sst xmlns="http://schemas.openxmlformats.org/spreadsheetml/2006/main" count="6" uniqueCount="6">
  <si>
    <t>ДО 100</t>
  </si>
  <si>
    <t>ОТ 100 ДО 200</t>
  </si>
  <si>
    <t>ОТ 200</t>
  </si>
  <si>
    <t>Михаил 1</t>
  </si>
  <si>
    <t>Михаил 2</t>
  </si>
  <si>
    <t>Аркадий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</si>
</sst>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">
    <xf numFmtId="0" fontId="0" fillId="0" borderId="0" xfId="0"/>
    <xf numFmtId="0" fontId="0" fillId="2" borderId="0" xfId="0" applyFill="1"/>
    <xf numFmtId="0" fontId="0" fillId="0" borderId="0" xfId="0" applyNumberFormat="1" applyFill="1"/>
    <xf numFmtId="0" fontId="0" fillId="0" borderId="0" xfId="0" applyFill="1"/>
    <xf numFmtId="0" fontId="1" fillId="0" borderId="0" xfId="1" applyAlignment="1">
      <alignment vertical="center" wrapText="1"/>
    </xf>
    <xf numFmtId="0" fontId="0" fillId="0" borderId="0" xfId="0" applyAlignment="1">
      <alignment vertical="center" wrapText="1"/>
    </xf>
    <xf numFmtId="1" fontId="0" fillId="0" borderId="0" xfId="0" applyNumberFormat="1"/>
    <xf numFmtId="0" fontId="0" fillId="3" borderId="0" xfId="0" applyFill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K79"/>
  <sheetViews>
    <sheetView tabSelected="1" topLeftCell="A6" workbookViewId="0">
      <selection activeCell="AG19" sqref="AG19:AG34"/>
    </sheetView>
  </sheetViews>
  <sheetFormatPr defaultRowHeight="15" x14ac:dyDescent="0.25"/>
  <cols>
    <col min="1" max="1" width="9.42578125" customWidth="1"/>
    <col min="3" max="29" width="0" hidden="1" customWidth="1"/>
    <col min="32" max="32" width="13.140625" customWidth="1"/>
    <col min="33" max="34" width="9.140625" customWidth="1"/>
    <col min="35" max="35" width="23.85546875" customWidth="1"/>
    <col min="36" max="36" width="20" customWidth="1"/>
  </cols>
  <sheetData>
    <row r="1" spans="35:36" x14ac:dyDescent="0.25">
      <c r="AI1" s="1"/>
      <c r="AJ1" s="1">
        <v>65</v>
      </c>
    </row>
    <row r="2" spans="35:36" x14ac:dyDescent="0.25">
      <c r="AI2" s="1" t="s">
        <v>0</v>
      </c>
      <c r="AJ2" s="2">
        <v>1.55</v>
      </c>
    </row>
    <row r="3" spans="35:36" x14ac:dyDescent="0.25">
      <c r="AI3" s="1" t="s">
        <v>1</v>
      </c>
      <c r="AJ3" s="2">
        <v>1.45</v>
      </c>
    </row>
    <row r="4" spans="35:36" x14ac:dyDescent="0.25">
      <c r="AI4" s="1" t="s">
        <v>2</v>
      </c>
      <c r="AJ4" s="2">
        <v>1.4</v>
      </c>
    </row>
    <row r="18" spans="1:37" x14ac:dyDescent="0.25">
      <c r="A18" t="s">
        <v>3</v>
      </c>
      <c r="AD18" t="s">
        <v>4</v>
      </c>
      <c r="AJ18" t="s">
        <v>5</v>
      </c>
    </row>
    <row r="19" spans="1:37" x14ac:dyDescent="0.25">
      <c r="A19" s="3">
        <f>IF(MROUND(MOD(INDEX($AJ$2:$AJ$4,MATCH(AI19,{0,100,200}))*$AJ$1*AI19,1000),100)&lt;300,_xlfn.FLOOR.PRECISE(INDEX($AJ$2:$AJ$4,MATCH(AI19,{0,100,200}))*$AJ$1*AI19-300,1000)+_xlfn.CEILING.PRECISE(MOD(INDEX($AJ$2:$AJ$4,MATCH(AI19,{0,100,200}))*$AJ$1*AI19-300,1000),300),MROUND(INDEX($AJ$2:$AJ$4,MATCH(AI19,{0,100,200}))*$AJ$1*AI19,100))</f>
        <v>10000</v>
      </c>
      <c r="AD19">
        <f>IF(MROUND(MOD(INDEX($AJ$2:$AJ$4,MATCH(AI19,{0,100,200}))*$AJ$1*AI19,1000),100)&lt;300,TRUNC((INDEX($AJ$2:$AJ$4,MATCH(AI19,{0,100,200}))*$AJ$1*AI19-300)/1000)*1000+900,MROUND(INDEX($AJ$2:$AJ$4,MATCH(AI19,{0,100,200}))*$AJ$1*AI19,100))</f>
        <v>10000</v>
      </c>
      <c r="AE19" s="6"/>
      <c r="AF19" s="6"/>
      <c r="AG19" s="7">
        <f>ROUND(LOOKUP(AI19,{0;100;200},AJ$2:AJ$4)*AJ$1*AI19+100,-IF(--RIGHTB(LOOKUP(AI19,{0;100;200},AJ$2:AJ$4)*AJ$1*AI19+150,3)&lt;400,3,2))-100</f>
        <v>9900</v>
      </c>
      <c r="AI19">
        <v>106</v>
      </c>
      <c r="AJ19">
        <f>IF(--RIGHT(MROUND(IF(AI19&lt;100,AI19*$AJ$2,IF(AND(AI19&gt;100,AI19&lt;200),AI19*$AJ$3,IF(AI19&gt;=200,AI19*$AJ$4)))*$AJ$1,100),3)&lt;300,MROUND(IF(AI19&lt;100,AI19*$AJ$2,IF(AND(AI19&gt;100,AI19&lt;200),AI19*$AJ$3,IF(AI19&gt;=200,AI19*$AJ$4)))*$AJ$1,100)-(--RIGHT(MROUND(IF(AI19&lt;100,AI19*$AJ$2,IF(AND(AI19&gt;100,AI19&lt;200),AI19*$AJ$3,IF(AI19&gt;=200,AI19*$AJ$4)))*$AJ$1,100),3)+100),MROUND(IF(AI19&lt;100,AI19*$AJ$2,IF(AND(AI19&gt;100,AI19&lt;200),AI19*$AJ$3,IF(AI19&gt;=200,AI19*$AJ$4)))*$AJ$1,100))</f>
        <v>9900</v>
      </c>
      <c r="AK19" t="b">
        <f>AJ19=AG19</f>
        <v>1</v>
      </c>
    </row>
    <row r="20" spans="1:37" x14ac:dyDescent="0.25">
      <c r="A20" s="3">
        <f>IF(MROUND(MOD(INDEX($AJ$2:$AJ$4,MATCH(AI20,{0,100,200}))*$AJ$1*AI20,1000),100)&lt;300,_xlfn.FLOOR.PRECISE(INDEX($AJ$2:$AJ$4,MATCH(AI20,{0,100,200}))*$AJ$1*AI20-300,1000)+_xlfn.CEILING.PRECISE(MOD(INDEX($AJ$2:$AJ$4,MATCH(AI20,{0,100,200}))*$AJ$1*AI20-300,1000),300),MROUND(INDEX($AJ$2:$AJ$4,MATCH(AI20,{0,100,200}))*$AJ$1*AI20,100))</f>
        <v>202200</v>
      </c>
      <c r="AD20">
        <f>IF(MROUND(MOD(INDEX($AJ$2:$AJ$4,MATCH(AI20,{0,100,200}))*$AJ$1*AI20,1000),100)&lt;300,TRUNC((INDEX($AJ$2:$AJ$4,MATCH(AI20,{0,100,200}))*$AJ$1*AI20-300)/1000)*1000+900,MROUND(INDEX($AJ$2:$AJ$4,MATCH(AI20,{0,100,200}))*$AJ$1*AI20,100))</f>
        <v>201900</v>
      </c>
      <c r="AE20" s="6"/>
      <c r="AF20" s="6"/>
      <c r="AG20" s="7">
        <f>ROUND(LOOKUP(AI20,{0;100;200},AJ$2:AJ$4)*AJ$1*AI20+100,-IF(--RIGHTB(LOOKUP(AI20,{0;100;200},AJ$2:AJ$4)*AJ$1*AI20+150,3)&lt;400,3,2))-100</f>
        <v>201900</v>
      </c>
      <c r="AI20" s="3">
        <v>2222</v>
      </c>
      <c r="AJ20">
        <f t="shared" ref="AJ20:AJ34" si="0">IF(--RIGHT(MROUND(IF(AI20&lt;100,AI20*$AJ$2,IF(AND(AI20&gt;100,AI20&lt;200),AI20*$AJ$3,IF(AI20&gt;=200,AI20*$AJ$4)))*$AJ$1,100),3)&lt;300,MROUND(IF(AI20&lt;100,AI20*$AJ$2,IF(AND(AI20&gt;100,AI20&lt;200),AI20*$AJ$3,IF(AI20&gt;=200,AI20*$AJ$4)))*$AJ$1,100)-(--RIGHT(MROUND(IF(AI20&lt;100,AI20*$AJ$2,IF(AND(AI20&gt;100,AI20&lt;200),AI20*$AJ$3,IF(AI20&gt;=200,AI20*$AJ$4)))*$AJ$1,100),3)+100),MROUND(IF(AI20&lt;100,AI20*$AJ$2,IF(AND(AI20&gt;100,AI20&lt;200),AI20*$AJ$3,IF(AI20&gt;=200,AI20*$AJ$4)))*$AJ$1,100))</f>
        <v>201900</v>
      </c>
      <c r="AK20" t="b">
        <f t="shared" ref="AK20:AK34" si="1">AJ20=AG20</f>
        <v>1</v>
      </c>
    </row>
    <row r="21" spans="1:37" x14ac:dyDescent="0.25">
      <c r="A21" s="3">
        <f>IF(MROUND(MOD(INDEX($AJ$2:$AJ$4,MATCH(AI21,{0,100,200}))*$AJ$1*AI21,1000),100)&lt;300,_xlfn.FLOOR.PRECISE(INDEX($AJ$2:$AJ$4,MATCH(AI21,{0,100,200}))*$AJ$1*AI21-300,1000)+_xlfn.CEILING.PRECISE(MOD(INDEX($AJ$2:$AJ$4,MATCH(AI21,{0,100,200}))*$AJ$1*AI21-300,1000),300),MROUND(INDEX($AJ$2:$AJ$4,MATCH(AI21,{0,100,200}))*$AJ$1*AI21,100))</f>
        <v>21200</v>
      </c>
      <c r="AD21">
        <f>IF(MROUND(MOD(INDEX($AJ$2:$AJ$4,MATCH(AI21,{0,100,200}))*$AJ$1*AI21,1000),100)&lt;300,TRUNC((INDEX($AJ$2:$AJ$4,MATCH(AI21,{0,100,200}))*$AJ$1*AI21-300)/1000)*1000+900,MROUND(INDEX($AJ$2:$AJ$4,MATCH(AI21,{0,100,200}))*$AJ$1*AI21,100))</f>
        <v>20900</v>
      </c>
      <c r="AE21" s="6"/>
      <c r="AF21" s="6"/>
      <c r="AG21" s="7">
        <f>ROUND(LOOKUP(AI21,{0;100;200},AJ$2:AJ$4)*AJ$1*AI21+100,-IF(--RIGHTB(LOOKUP(AI21,{0;100;200},AJ$2:AJ$4)*AJ$1*AI21+150,3)&lt;400,3,2))-100</f>
        <v>20900</v>
      </c>
      <c r="AI21">
        <v>233.51</v>
      </c>
      <c r="AJ21">
        <f t="shared" si="0"/>
        <v>20900</v>
      </c>
      <c r="AK21" t="b">
        <f t="shared" si="1"/>
        <v>1</v>
      </c>
    </row>
    <row r="22" spans="1:37" x14ac:dyDescent="0.25">
      <c r="A22" s="3">
        <f>IF(MROUND(MOD(INDEX($AJ$2:$AJ$4,MATCH(AI22,{0,100,200}))*$AJ$1*AI22,1000),100)&lt;300,_xlfn.FLOOR.PRECISE(INDEX($AJ$2:$AJ$4,MATCH(AI22,{0,100,200}))*$AJ$1*AI22-300,1000)+_xlfn.CEILING.PRECISE(MOD(INDEX($AJ$2:$AJ$4,MATCH(AI22,{0,100,200}))*$AJ$1*AI22-300,1000),300),MROUND(INDEX($AJ$2:$AJ$4,MATCH(AI22,{0,100,200}))*$AJ$1*AI22,100))</f>
        <v>292200</v>
      </c>
      <c r="AD22">
        <f>IF(MROUND(MOD(INDEX($AJ$2:$AJ$4,MATCH(AI22,{0,100,200}))*$AJ$1*AI22,1000),100)&lt;300,TRUNC((INDEX($AJ$2:$AJ$4,MATCH(AI22,{0,100,200}))*$AJ$1*AI22-300)/1000)*1000+900,MROUND(INDEX($AJ$2:$AJ$4,MATCH(AI22,{0,100,200}))*$AJ$1*AI22,100))</f>
        <v>291900</v>
      </c>
      <c r="AE22" s="6"/>
      <c r="AF22" s="6"/>
      <c r="AG22" s="7">
        <f>ROUND(LOOKUP(AI22,{0;100;200},AJ$2:AJ$4)*AJ$1*AI22+100,-IF(--RIGHTB(LOOKUP(AI22,{0;100;200},AJ$2:AJ$4)*AJ$1*AI22+150,3)&lt;400,3,2))-100</f>
        <v>291900</v>
      </c>
      <c r="AI22">
        <v>3211</v>
      </c>
      <c r="AJ22">
        <f t="shared" si="0"/>
        <v>291900</v>
      </c>
      <c r="AK22" t="b">
        <f t="shared" si="1"/>
        <v>1</v>
      </c>
    </row>
    <row r="23" spans="1:37" x14ac:dyDescent="0.25">
      <c r="A23" s="3">
        <f>IF(MROUND(MOD(INDEX($AJ$2:$AJ$4,MATCH(AI23,{0,100,200}))*$AJ$1*AI23,1000),100)&lt;300,_xlfn.FLOOR.PRECISE(INDEX($AJ$2:$AJ$4,MATCH(AI23,{0,100,200}))*$AJ$1*AI23-300,1000)+_xlfn.CEILING.PRECISE(MOD(INDEX($AJ$2:$AJ$4,MATCH(AI23,{0,100,200}))*$AJ$1*AI23-300,1000),300),MROUND(INDEX($AJ$2:$AJ$4,MATCH(AI23,{0,100,200}))*$AJ$1*AI23,100))</f>
        <v>27300</v>
      </c>
      <c r="AD23">
        <f>IF(MROUND(MOD(INDEX($AJ$2:$AJ$4,MATCH(AI23,{0,100,200}))*$AJ$1*AI23,1000),100)&lt;300,TRUNC((INDEX($AJ$2:$AJ$4,MATCH(AI23,{0,100,200}))*$AJ$1*AI23-300)/1000)*1000+900,MROUND(INDEX($AJ$2:$AJ$4,MATCH(AI23,{0,100,200}))*$AJ$1*AI23,100))</f>
        <v>27300</v>
      </c>
      <c r="AE23" s="6"/>
      <c r="AF23" s="6"/>
      <c r="AG23" s="7">
        <f>ROUND(LOOKUP(AI23,{0;100;200},AJ$2:AJ$4)*AJ$1*AI23+100,-IF(--RIGHTB(LOOKUP(AI23,{0;100;200},AJ$2:AJ$4)*AJ$1*AI23+150,3)&lt;400,3,2))-100</f>
        <v>27300</v>
      </c>
      <c r="AI23">
        <v>300</v>
      </c>
      <c r="AJ23">
        <f t="shared" si="0"/>
        <v>27300</v>
      </c>
      <c r="AK23" t="b">
        <f t="shared" si="1"/>
        <v>1</v>
      </c>
    </row>
    <row r="24" spans="1:37" x14ac:dyDescent="0.25">
      <c r="A24" s="3">
        <f>IF(MROUND(MOD(INDEX($AJ$2:$AJ$4,MATCH(AI24,{0,100,200}))*$AJ$1*AI24,1000),100)&lt;300,_xlfn.FLOOR.PRECISE(INDEX($AJ$2:$AJ$4,MATCH(AI24,{0,100,200}))*$AJ$1*AI24-300,1000)+_xlfn.CEILING.PRECISE(MOD(INDEX($AJ$2:$AJ$4,MATCH(AI24,{0,100,200}))*$AJ$1*AI24-300,1000),300),MROUND(INDEX($AJ$2:$AJ$4,MATCH(AI24,{0,100,200}))*$AJ$1*AI24,100))</f>
        <v>36400</v>
      </c>
      <c r="AD24">
        <f>IF(MROUND(MOD(INDEX($AJ$2:$AJ$4,MATCH(AI24,{0,100,200}))*$AJ$1*AI24,1000),100)&lt;300,TRUNC((INDEX($AJ$2:$AJ$4,MATCH(AI24,{0,100,200}))*$AJ$1*AI24-300)/1000)*1000+900,MROUND(INDEX($AJ$2:$AJ$4,MATCH(AI24,{0,100,200}))*$AJ$1*AI24,100))</f>
        <v>36400</v>
      </c>
      <c r="AE24" s="6"/>
      <c r="AF24" s="6"/>
      <c r="AG24" s="7">
        <f>ROUND(LOOKUP(AI24,{0;100;200},AJ$2:AJ$4)*AJ$1*AI24+100,-IF(--RIGHTB(LOOKUP(AI24,{0;100;200},AJ$2:AJ$4)*AJ$1*AI24+150,3)&lt;400,3,2))-100</f>
        <v>36400</v>
      </c>
      <c r="AI24">
        <v>400</v>
      </c>
      <c r="AJ24">
        <f t="shared" si="0"/>
        <v>36400</v>
      </c>
      <c r="AK24" t="b">
        <f t="shared" si="1"/>
        <v>1</v>
      </c>
    </row>
    <row r="25" spans="1:37" x14ac:dyDescent="0.25">
      <c r="A25" s="3">
        <f>IF(MROUND(MOD(INDEX($AJ$2:$AJ$4,MATCH(AI25,{0,100,200}))*$AJ$1*AI25,1000),100)&lt;300,_xlfn.FLOOR.PRECISE(INDEX($AJ$2:$AJ$4,MATCH(AI25,{0,100,200}))*$AJ$1*AI25-300,1000)+_xlfn.CEILING.PRECISE(MOD(INDEX($AJ$2:$AJ$4,MATCH(AI25,{0,100,200}))*$AJ$1*AI25-300,1000),300),MROUND(INDEX($AJ$2:$AJ$4,MATCH(AI25,{0,100,200}))*$AJ$1*AI25,100))</f>
        <v>45500</v>
      </c>
      <c r="AD25">
        <f>IF(MROUND(MOD(INDEX($AJ$2:$AJ$4,MATCH(AI25,{0,100,200}))*$AJ$1*AI25,1000),100)&lt;300,TRUNC((INDEX($AJ$2:$AJ$4,MATCH(AI25,{0,100,200}))*$AJ$1*AI25-300)/1000)*1000+900,MROUND(INDEX($AJ$2:$AJ$4,MATCH(AI25,{0,100,200}))*$AJ$1*AI25,100))</f>
        <v>45500</v>
      </c>
      <c r="AE25" s="6"/>
      <c r="AF25" s="6"/>
      <c r="AG25" s="7">
        <f>ROUND(LOOKUP(AI25,{0;100;200},AJ$2:AJ$4)*AJ$1*AI25+100,-IF(--RIGHTB(LOOKUP(AI25,{0;100;200},AJ$2:AJ$4)*AJ$1*AI25+150,3)&lt;400,3,2))-100</f>
        <v>45500</v>
      </c>
      <c r="AI25">
        <v>500</v>
      </c>
      <c r="AJ25">
        <f t="shared" si="0"/>
        <v>45500</v>
      </c>
      <c r="AK25" t="b">
        <f t="shared" si="1"/>
        <v>1</v>
      </c>
    </row>
    <row r="26" spans="1:37" x14ac:dyDescent="0.25">
      <c r="A26" s="3">
        <f>IF(MROUND(MOD(INDEX($AJ$2:$AJ$4,MATCH(AI26,{0,100,200}))*$AJ$1*AI26,1000),100)&lt;300,_xlfn.FLOOR.PRECISE(INDEX($AJ$2:$AJ$4,MATCH(AI26,{0,100,200}))*$AJ$1*AI26-300,1000)+_xlfn.CEILING.PRECISE(MOD(INDEX($AJ$2:$AJ$4,MATCH(AI26,{0,100,200}))*$AJ$1*AI26-300,1000),300),MROUND(INDEX($AJ$2:$AJ$4,MATCH(AI26,{0,100,200}))*$AJ$1*AI26,100))</f>
        <v>909900</v>
      </c>
      <c r="AD26">
        <f>IF(MROUND(MOD(INDEX($AJ$2:$AJ$4,MATCH(AI26,{0,100,200}))*$AJ$1*AI26,1000),100)&lt;300,TRUNC((INDEX($AJ$2:$AJ$4,MATCH(AI26,{0,100,200}))*$AJ$1*AI26-300)/1000)*1000+900,MROUND(INDEX($AJ$2:$AJ$4,MATCH(AI26,{0,100,200}))*$AJ$1*AI26,100))</f>
        <v>909900</v>
      </c>
      <c r="AE26" s="6"/>
      <c r="AF26" s="6"/>
      <c r="AG26" s="7">
        <f>ROUND(LOOKUP(AI26,{0;100;200},AJ$2:AJ$4)*AJ$1*AI26+100,-IF(--RIGHTB(LOOKUP(AI26,{0;100;200},AJ$2:AJ$4)*AJ$1*AI26+150,3)&lt;400,3,2))-100</f>
        <v>909900</v>
      </c>
      <c r="AI26">
        <v>10000</v>
      </c>
      <c r="AJ26">
        <f t="shared" si="0"/>
        <v>909900</v>
      </c>
      <c r="AK26" t="b">
        <f t="shared" si="1"/>
        <v>1</v>
      </c>
    </row>
    <row r="27" spans="1:37" x14ac:dyDescent="0.25">
      <c r="A27" s="3">
        <f>IF(MROUND(MOD(INDEX($AJ$2:$AJ$4,MATCH(AI27,{0,100,200}))*$AJ$1*AI27,1000),100)&lt;300,_xlfn.FLOOR.PRECISE(INDEX($AJ$2:$AJ$4,MATCH(AI27,{0,100,200}))*$AJ$1*AI27-300,1000)+_xlfn.CEILING.PRECISE(MOD(INDEX($AJ$2:$AJ$4,MATCH(AI27,{0,100,200}))*$AJ$1*AI27-300,1000),300),MROUND(INDEX($AJ$2:$AJ$4,MATCH(AI27,{0,100,200}))*$AJ$1*AI27,100))</f>
        <v>-100</v>
      </c>
      <c r="AD27">
        <f>IF(MROUND(MOD(INDEX($AJ$2:$AJ$4,MATCH(AI27,{0,100,200}))*$AJ$1*AI27,1000),100)&lt;300,TRUNC((INDEX($AJ$2:$AJ$4,MATCH(AI27,{0,100,200}))*$AJ$1*AI27-300)/1000)*1000+900,MROUND(INDEX($AJ$2:$AJ$4,MATCH(AI27,{0,100,200}))*$AJ$1*AI27,100))</f>
        <v>900</v>
      </c>
      <c r="AE27" s="6"/>
      <c r="AF27" s="6"/>
      <c r="AG27" s="7">
        <f>ROUND(LOOKUP(AI27,{0;100;200},AJ$2:AJ$4)*AJ$1*AI27+100,-IF(--RIGHTB(LOOKUP(AI27,{0;100;200},AJ$2:AJ$4)*AJ$1*AI27+150,3)&lt;400,3,2))-100</f>
        <v>-100</v>
      </c>
      <c r="AI27">
        <v>1</v>
      </c>
      <c r="AJ27">
        <f t="shared" si="0"/>
        <v>-100</v>
      </c>
      <c r="AK27" t="b">
        <f t="shared" si="1"/>
        <v>1</v>
      </c>
    </row>
    <row r="28" spans="1:37" x14ac:dyDescent="0.25">
      <c r="A28" s="3">
        <f>IF(MROUND(MOD(INDEX($AJ$2:$AJ$4,MATCH(AI28,{0,100,200}))*$AJ$1*AI28,1000),100)&lt;300,_xlfn.FLOOR.PRECISE(INDEX($AJ$2:$AJ$4,MATCH(AI28,{0,100,200}))*$AJ$1*AI28-300,1000)+_xlfn.CEILING.PRECISE(MOD(INDEX($AJ$2:$AJ$4,MATCH(AI28,{0,100,200}))*$AJ$1*AI28-300,1000),300),MROUND(INDEX($AJ$2:$AJ$4,MATCH(AI28,{0,100,200}))*$AJ$1*AI28,100))</f>
        <v>72800</v>
      </c>
      <c r="AD28">
        <f>IF(MROUND(MOD(INDEX($AJ$2:$AJ$4,MATCH(AI28,{0,100,200}))*$AJ$1*AI28,1000),100)&lt;300,TRUNC((INDEX($AJ$2:$AJ$4,MATCH(AI28,{0,100,200}))*$AJ$1*AI28-300)/1000)*1000+900,MROUND(INDEX($AJ$2:$AJ$4,MATCH(AI28,{0,100,200}))*$AJ$1*AI28,100))</f>
        <v>72800</v>
      </c>
      <c r="AE28" s="6"/>
      <c r="AF28" s="6"/>
      <c r="AG28" s="7">
        <f>ROUND(LOOKUP(AI28,{0;100;200},AJ$2:AJ$4)*AJ$1*AI28+100,-IF(--RIGHTB(LOOKUP(AI28,{0;100;200},AJ$2:AJ$4)*AJ$1*AI28+150,3)&lt;400,3,2))-100</f>
        <v>72800</v>
      </c>
      <c r="AI28">
        <v>800</v>
      </c>
      <c r="AJ28">
        <f t="shared" si="0"/>
        <v>72800</v>
      </c>
      <c r="AK28" t="b">
        <f t="shared" si="1"/>
        <v>1</v>
      </c>
    </row>
    <row r="29" spans="1:37" x14ac:dyDescent="0.25">
      <c r="A29" s="3">
        <f>IF(MROUND(MOD(INDEX($AJ$2:$AJ$4,MATCH(AI29,{0,100,200}))*$AJ$1*AI29,1000),100)&lt;300,_xlfn.FLOOR.PRECISE(INDEX($AJ$2:$AJ$4,MATCH(AI29,{0,100,200}))*$AJ$1*AI29-300,1000)+_xlfn.CEILING.PRECISE(MOD(INDEX($AJ$2:$AJ$4,MATCH(AI29,{0,100,200}))*$AJ$1*AI29-300,1000),300),MROUND(INDEX($AJ$2:$AJ$4,MATCH(AI29,{0,100,200}))*$AJ$1*AI29,100))</f>
        <v>81900</v>
      </c>
      <c r="AD29">
        <f>IF(MROUND(MOD(INDEX($AJ$2:$AJ$4,MATCH(AI29,{0,100,200}))*$AJ$1*AI29,1000),100)&lt;300,TRUNC((INDEX($AJ$2:$AJ$4,MATCH(AI29,{0,100,200}))*$AJ$1*AI29-300)/1000)*1000+900,MROUND(INDEX($AJ$2:$AJ$4,MATCH(AI29,{0,100,200}))*$AJ$1*AI29,100))</f>
        <v>81900</v>
      </c>
      <c r="AE29" s="6"/>
      <c r="AF29" s="6"/>
      <c r="AG29" s="7">
        <f>ROUND(LOOKUP(AI29,{0;100;200},AJ$2:AJ$4)*AJ$1*AI29+100,-IF(--RIGHTB(LOOKUP(AI29,{0;100;200},AJ$2:AJ$4)*AJ$1*AI29+150,3)&lt;400,3,2))-100</f>
        <v>81900</v>
      </c>
      <c r="AI29">
        <v>900</v>
      </c>
      <c r="AJ29">
        <f t="shared" si="0"/>
        <v>81900</v>
      </c>
      <c r="AK29" t="b">
        <f t="shared" si="1"/>
        <v>1</v>
      </c>
    </row>
    <row r="30" spans="1:37" x14ac:dyDescent="0.25">
      <c r="A30" s="3">
        <f>IF(MROUND(MOD(INDEX($AJ$2:$AJ$4,MATCH(AI30,{0,100,200}))*$AJ$1*AI30,1000),100)&lt;300,_xlfn.FLOOR.PRECISE(INDEX($AJ$2:$AJ$4,MATCH(AI30,{0,100,200}))*$AJ$1*AI30-300,1000)+_xlfn.CEILING.PRECISE(MOD(INDEX($AJ$2:$AJ$4,MATCH(AI30,{0,100,200}))*$AJ$1*AI30-300,1000),300),MROUND(INDEX($AJ$2:$AJ$4,MATCH(AI30,{0,100,200}))*$AJ$1*AI30,100))</f>
        <v>90900</v>
      </c>
      <c r="AD30">
        <f>IF(MROUND(MOD(INDEX($AJ$2:$AJ$4,MATCH(AI30,{0,100,200}))*$AJ$1*AI30,1000),100)&lt;300,TRUNC((INDEX($AJ$2:$AJ$4,MATCH(AI30,{0,100,200}))*$AJ$1*AI30-300)/1000)*1000+900,MROUND(INDEX($AJ$2:$AJ$4,MATCH(AI30,{0,100,200}))*$AJ$1*AI30,100))</f>
        <v>90900</v>
      </c>
      <c r="AE30" s="6"/>
      <c r="AF30" s="6"/>
      <c r="AG30" s="7">
        <f>ROUND(LOOKUP(AI30,{0;100;200},AJ$2:AJ$4)*AJ$1*AI30+100,-IF(--RIGHTB(LOOKUP(AI30,{0;100;200},AJ$2:AJ$4)*AJ$1*AI30+150,3)&lt;400,3,2))-100</f>
        <v>90900</v>
      </c>
      <c r="AI30">
        <v>1000</v>
      </c>
      <c r="AJ30">
        <f t="shared" si="0"/>
        <v>90900</v>
      </c>
      <c r="AK30" t="b">
        <f t="shared" si="1"/>
        <v>1</v>
      </c>
    </row>
    <row r="31" spans="1:37" x14ac:dyDescent="0.25">
      <c r="A31" s="3">
        <f>IF(MROUND(MOD(INDEX($AJ$2:$AJ$4,MATCH(AI31,{0,100,200}))*$AJ$1*AI31,1000),100)&lt;300,_xlfn.FLOOR.PRECISE(INDEX($AJ$2:$AJ$4,MATCH(AI31,{0,100,200}))*$AJ$1*AI31-300,1000)+_xlfn.CEILING.PRECISE(MOD(INDEX($AJ$2:$AJ$4,MATCH(AI31,{0,100,200}))*$AJ$1*AI31-300,1000),300),MROUND(INDEX($AJ$2:$AJ$4,MATCH(AI31,{0,100,200}))*$AJ$1*AI31,100))</f>
        <v>99900</v>
      </c>
      <c r="AD31">
        <f>IF(MROUND(MOD(INDEX($AJ$2:$AJ$4,MATCH(AI31,{0,100,200}))*$AJ$1*AI31,1000),100)&lt;300,TRUNC((INDEX($AJ$2:$AJ$4,MATCH(AI31,{0,100,200}))*$AJ$1*AI31-300)/1000)*1000+900,MROUND(INDEX($AJ$2:$AJ$4,MATCH(AI31,{0,100,200}))*$AJ$1*AI31,100))</f>
        <v>99900</v>
      </c>
      <c r="AE31" s="6"/>
      <c r="AF31" s="6"/>
      <c r="AG31" s="7">
        <f>ROUND(LOOKUP(AI31,{0;100;200},AJ$2:AJ$4)*AJ$1*AI31+100,-IF(--RIGHTB(LOOKUP(AI31,{0;100;200},AJ$2:AJ$4)*AJ$1*AI31+150,3)&lt;400,3,2))-100</f>
        <v>99900</v>
      </c>
      <c r="AI31">
        <v>1100</v>
      </c>
      <c r="AJ31">
        <f t="shared" si="0"/>
        <v>99900</v>
      </c>
      <c r="AK31" t="b">
        <f t="shared" si="1"/>
        <v>1</v>
      </c>
    </row>
    <row r="32" spans="1:37" x14ac:dyDescent="0.25">
      <c r="A32" s="3">
        <f>IF(MROUND(MOD(INDEX($AJ$2:$AJ$4,MATCH(AI32,{0,100,200}))*$AJ$1*AI32,1000),100)&lt;300,_xlfn.FLOOR.PRECISE(INDEX($AJ$2:$AJ$4,MATCH(AI32,{0,100,200}))*$AJ$1*AI32-300,1000)+_xlfn.CEILING.PRECISE(MOD(INDEX($AJ$2:$AJ$4,MATCH(AI32,{0,100,200}))*$AJ$1*AI32-300,1000),300),MROUND(INDEX($AJ$2:$AJ$4,MATCH(AI32,{0,100,200}))*$AJ$1*AI32,100))</f>
        <v>108900</v>
      </c>
      <c r="AD32">
        <f>IF(MROUND(MOD(INDEX($AJ$2:$AJ$4,MATCH(AI32,{0,100,200}))*$AJ$1*AI32,1000),100)&lt;300,TRUNC((INDEX($AJ$2:$AJ$4,MATCH(AI32,{0,100,200}))*$AJ$1*AI32-300)/1000)*1000+900,MROUND(INDEX($AJ$2:$AJ$4,MATCH(AI32,{0,100,200}))*$AJ$1*AI32,100))</f>
        <v>108900</v>
      </c>
      <c r="AE32" s="6"/>
      <c r="AF32" s="6"/>
      <c r="AG32" s="7">
        <f>ROUND(LOOKUP(AI32,{0;100;200},AJ$2:AJ$4)*AJ$1*AI32+100,-IF(--RIGHTB(LOOKUP(AI32,{0;100;200},AJ$2:AJ$4)*AJ$1*AI32+150,3)&lt;400,3,2))-100</f>
        <v>108900</v>
      </c>
      <c r="AI32">
        <v>1200</v>
      </c>
      <c r="AJ32">
        <f t="shared" si="0"/>
        <v>108900</v>
      </c>
      <c r="AK32" t="b">
        <f t="shared" si="1"/>
        <v>1</v>
      </c>
    </row>
    <row r="33" spans="1:37" x14ac:dyDescent="0.25">
      <c r="A33" s="3">
        <f>IF(MROUND(MOD(INDEX($AJ$2:$AJ$4,MATCH(AI33,{0,100,200}))*$AJ$1*AI33,1000),100)&lt;300,_xlfn.FLOOR.PRECISE(INDEX($AJ$2:$AJ$4,MATCH(AI33,{0,100,200}))*$AJ$1*AI33-300,1000)+_xlfn.CEILING.PRECISE(MOD(INDEX($AJ$2:$AJ$4,MATCH(AI33,{0,100,200}))*$AJ$1*AI33-300,1000),300),MROUND(INDEX($AJ$2:$AJ$4,MATCH(AI33,{0,100,200}))*$AJ$1*AI33,100))</f>
        <v>118300</v>
      </c>
      <c r="AD33">
        <f>IF(MROUND(MOD(INDEX($AJ$2:$AJ$4,MATCH(AI33,{0,100,200}))*$AJ$1*AI33,1000),100)&lt;300,TRUNC((INDEX($AJ$2:$AJ$4,MATCH(AI33,{0,100,200}))*$AJ$1*AI33-300)/1000)*1000+900,MROUND(INDEX($AJ$2:$AJ$4,MATCH(AI33,{0,100,200}))*$AJ$1*AI33,100))</f>
        <v>118300</v>
      </c>
      <c r="AE33" s="6"/>
      <c r="AF33" s="6"/>
      <c r="AG33" s="7">
        <f>ROUND(LOOKUP(AI33,{0;100;200},AJ$2:AJ$4)*AJ$1*AI33+100,-IF(--RIGHTB(LOOKUP(AI33,{0;100;200},AJ$2:AJ$4)*AJ$1*AI33+150,3)&lt;400,3,2))-100</f>
        <v>118300</v>
      </c>
      <c r="AI33">
        <v>1300</v>
      </c>
      <c r="AJ33">
        <f t="shared" si="0"/>
        <v>118300</v>
      </c>
      <c r="AK33" t="b">
        <f t="shared" si="1"/>
        <v>1</v>
      </c>
    </row>
    <row r="34" spans="1:37" x14ac:dyDescent="0.25">
      <c r="A34" s="3">
        <f>IF(MROUND(MOD(INDEX($AJ$2:$AJ$4,MATCH(AI34,{0,100,200}))*$AJ$1*AI34,1000),100)&lt;300,_xlfn.FLOOR.PRECISE(INDEX($AJ$2:$AJ$4,MATCH(AI34,{0,100,200}))*$AJ$1*AI34-300,1000)+_xlfn.CEILING.PRECISE(MOD(INDEX($AJ$2:$AJ$4,MATCH(AI34,{0,100,200}))*$AJ$1*AI34-300,1000),300),MROUND(INDEX($AJ$2:$AJ$4,MATCH(AI34,{0,100,200}))*$AJ$1*AI34,100))</f>
        <v>127400</v>
      </c>
      <c r="AD34">
        <f>IF(MROUND(MOD(INDEX($AJ$2:$AJ$4,MATCH(AI34,{0,100,200}))*$AJ$1*AI34,1000),100)&lt;300,TRUNC((INDEX($AJ$2:$AJ$4,MATCH(AI34,{0,100,200}))*$AJ$1*AI34-300)/1000)*1000+900,MROUND(INDEX($AJ$2:$AJ$4,MATCH(AI34,{0,100,200}))*$AJ$1*AI34,100))</f>
        <v>127400</v>
      </c>
      <c r="AE34" s="6"/>
      <c r="AF34" s="6"/>
      <c r="AG34" s="7">
        <f>ROUND(LOOKUP(AI34,{0;100;200},AJ$2:AJ$4)*AJ$1*AI34+100,-IF(--RIGHTB(LOOKUP(AI34,{0;100;200},AJ$2:AJ$4)*AJ$1*AI34+150,3)&lt;400,3,2))-100</f>
        <v>127400</v>
      </c>
      <c r="AI34">
        <v>1400</v>
      </c>
      <c r="AJ34">
        <f t="shared" si="0"/>
        <v>127400</v>
      </c>
      <c r="AK34" t="b">
        <f t="shared" si="1"/>
        <v>1</v>
      </c>
    </row>
    <row r="35" spans="1:37" x14ac:dyDescent="0.25">
      <c r="A35" s="3"/>
      <c r="AE35" s="6"/>
    </row>
    <row r="36" spans="1:37" x14ac:dyDescent="0.25">
      <c r="A36" s="3"/>
      <c r="AE36" s="6"/>
    </row>
    <row r="37" spans="1:37" x14ac:dyDescent="0.25">
      <c r="A37" s="3"/>
    </row>
    <row r="64" spans="1:1" x14ac:dyDescent="0.25">
      <c r="A64" s="4"/>
    </row>
    <row r="65" spans="1:1" x14ac:dyDescent="0.25">
      <c r="A65" s="5"/>
    </row>
    <row r="66" spans="1:1" x14ac:dyDescent="0.25">
      <c r="A66" s="5"/>
    </row>
    <row r="70" spans="1:1" x14ac:dyDescent="0.25">
      <c r="A70" s="5"/>
    </row>
    <row r="71" spans="1:1" x14ac:dyDescent="0.25">
      <c r="A71" s="5"/>
    </row>
    <row r="72" spans="1:1" x14ac:dyDescent="0.25">
      <c r="A72" s="5"/>
    </row>
    <row r="73" spans="1:1" x14ac:dyDescent="0.25">
      <c r="A73" s="5"/>
    </row>
    <row r="74" spans="1:1" x14ac:dyDescent="0.25">
      <c r="A74" s="5"/>
    </row>
    <row r="75" spans="1:1" x14ac:dyDescent="0.25">
      <c r="A75" s="5"/>
    </row>
    <row r="76" spans="1:1" x14ac:dyDescent="0.25">
      <c r="A76" s="5"/>
    </row>
    <row r="77" spans="1:1" x14ac:dyDescent="0.25">
      <c r="A77" s="5"/>
    </row>
    <row r="78" spans="1:1" x14ac:dyDescent="0.25">
      <c r="A78" s="5"/>
    </row>
    <row r="79" spans="1:1" x14ac:dyDescent="0.25">
      <c r="A79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2015-08-07T14:03:59Z</dcterms:modified>
</cp:coreProperties>
</file>