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080" windowHeight="11355"/>
  </bookViews>
  <sheets>
    <sheet name="Расчеты" sheetId="1" r:id="rId1"/>
    <sheet name="Текст с форума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D25" i="1"/>
  <c r="D26" i="1"/>
  <c r="D27" i="1"/>
  <c r="D28" i="1"/>
  <c r="D29" i="1"/>
  <c r="D23" i="1"/>
  <c r="B24" i="1" a="1"/>
  <c r="B24" i="1" s="1"/>
  <c r="C24" i="1" a="1"/>
  <c r="C24" i="1" s="1"/>
  <c r="B25" i="1" a="1"/>
  <c r="B25" i="1" s="1"/>
  <c r="C25" i="1" a="1"/>
  <c r="C25" i="1" s="1"/>
  <c r="B26" i="1" a="1"/>
  <c r="B26" i="1" s="1"/>
  <c r="C26" i="1" a="1"/>
  <c r="C26" i="1" s="1"/>
  <c r="B27" i="1" a="1"/>
  <c r="B27" i="1" s="1"/>
  <c r="C27" i="1" a="1"/>
  <c r="C27" i="1" s="1"/>
  <c r="B28" i="1" a="1"/>
  <c r="B28" i="1" s="1"/>
  <c r="C28" i="1" a="1"/>
  <c r="C28" i="1" s="1"/>
  <c r="B29" i="1" a="1"/>
  <c r="B29" i="1" s="1"/>
  <c r="C29" i="1" a="1"/>
  <c r="C29" i="1" s="1"/>
  <c r="C23" i="1" a="1"/>
  <c r="C23" i="1" s="1"/>
  <c r="B23" i="1" a="1"/>
  <c r="B23" i="1" s="1"/>
</calcChain>
</file>

<file path=xl/sharedStrings.xml><?xml version="1.0" encoding="utf-8"?>
<sst xmlns="http://schemas.openxmlformats.org/spreadsheetml/2006/main" count="32" uniqueCount="28">
  <si>
    <t>Премия</t>
  </si>
  <si>
    <t>0</t>
  </si>
  <si>
    <t>Изменение платежа</t>
  </si>
  <si>
    <t>Единовр</t>
  </si>
  <si>
    <t>от 30 000</t>
  </si>
  <si>
    <t>от 15 001 до 30 000</t>
  </si>
  <si>
    <t>от 1 до 15 000</t>
  </si>
  <si>
    <t>до 0</t>
  </si>
  <si>
    <t>00284</t>
  </si>
  <si>
    <t>00160</t>
  </si>
  <si>
    <t xml:space="preserve">00602 </t>
  </si>
  <si>
    <t>0154-15</t>
  </si>
  <si>
    <t>0146-15</t>
  </si>
  <si>
    <t>00412</t>
  </si>
  <si>
    <t>0013-15</t>
  </si>
  <si>
    <t>00184</t>
  </si>
  <si>
    <t>0135-15</t>
  </si>
  <si>
    <t>0136-15</t>
  </si>
  <si>
    <t>00182</t>
  </si>
  <si>
    <t>00641</t>
  </si>
  <si>
    <t>00293</t>
  </si>
  <si>
    <t>0100-15</t>
  </si>
  <si>
    <t>Месяц</t>
  </si>
  <si>
    <t>Изменение платежа, руб. без НДС</t>
  </si>
  <si>
    <t>Единовр.
платеж, руб без НДС</t>
  </si>
  <si>
    <t>№ 
договора</t>
  </si>
  <si>
    <t>ИТОГО:</t>
  </si>
  <si>
    <t>Всем привет!
[b]Вопрос следующий: [/b]во вложении файл.
1. Для зеленой клетки формула должны быть следующая: сперва делается выборка за Июль 2015, и далее считается сумма ячеек из столбца B после выборки.
2. Аналогично также и для голубой клетки - считается сумма числе столбца C после выборки за Июль 2015.
3. В оранжевой клетке должна быть формула, считающая по следующей логике:
складывает зеленую и голубую ячейку и дальше несколько условий, от которого зависит то, как должно считать дальше для получения итогового результата:
   если сумма равна меньше нуля, то зеленое умножаем на B32, плюс голубая умноженная на B33 и прибавляем ко всему этому B34;
   если сумма равно числу от 1 до 15 000, то зеленое умножаем на C32, плюс голубая умноженная на C33 и прибавляем ко всему этому C34;
   если сумма равно числу от 15 001 до 30 000, то зеленое умножаем на D32, плюс голубая умноженная на D33 и прибавляем ко всему этому D34;
   если сумма больше 30 000, то зеленое умножаем на E32, плюс голубая умноженная на E33 и прибавляем ко всему этому E34.
Если что, спрашивайте, отвечу.
Заранее спасибо!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</si>
</sst>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d\ mmm\ yy;@"/>
    <numFmt numFmtId="165" formatCode="[$-419]mmmm\ yyyy;@"/>
    <numFmt numFmtId="166" formatCode="#,##0.00\ &quot;р.&quot;"/>
  </numFmts>
  <fonts count="5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164" fontId="2" fillId="0" borderId="1" xfId="0" applyNumberFormat="1" applyFont="1" applyBorder="1" applyAlignment="1">
      <alignment horizontal="left" vertical="top"/>
    </xf>
    <xf numFmtId="165" fontId="2" fillId="0" borderId="1" xfId="0" applyNumberFormat="1" applyFont="1" applyBorder="1" applyAlignment="1">
      <alignment horizontal="left" vertical="top"/>
    </xf>
    <xf numFmtId="166" fontId="2" fillId="0" borderId="1" xfId="0" applyNumberFormat="1" applyFont="1" applyBorder="1" applyAlignment="1">
      <alignment horizontal="left" vertical="top"/>
    </xf>
    <xf numFmtId="49" fontId="2" fillId="0" borderId="1" xfId="0" applyNumberFormat="1" applyFont="1" applyBorder="1" applyAlignment="1">
      <alignment horizontal="left" vertical="top"/>
    </xf>
    <xf numFmtId="3" fontId="2" fillId="0" borderId="1" xfId="0" applyNumberFormat="1" applyFont="1" applyBorder="1" applyAlignment="1">
      <alignment horizontal="left" vertical="top"/>
    </xf>
    <xf numFmtId="3" fontId="2" fillId="0" borderId="1" xfId="0" applyNumberFormat="1" applyFont="1" applyBorder="1" applyAlignment="1">
      <alignment horizontal="left" vertical="top" wrapText="1"/>
    </xf>
    <xf numFmtId="49" fontId="1" fillId="0" borderId="0" xfId="0" applyNumberFormat="1" applyFont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164" fontId="3" fillId="0" borderId="1" xfId="0" applyNumberFormat="1" applyFont="1" applyBorder="1" applyAlignment="1">
      <alignment horizontal="left" vertical="top"/>
    </xf>
    <xf numFmtId="166" fontId="3" fillId="0" borderId="1" xfId="0" applyNumberFormat="1" applyFont="1" applyBorder="1" applyAlignment="1">
      <alignment horizontal="left" vertical="top" wrapText="1"/>
    </xf>
    <xf numFmtId="165" fontId="3" fillId="0" borderId="1" xfId="0" applyNumberFormat="1" applyFont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 wrapText="1"/>
    </xf>
    <xf numFmtId="166" fontId="2" fillId="2" borderId="1" xfId="0" applyNumberFormat="1" applyFont="1" applyFill="1" applyBorder="1" applyAlignment="1">
      <alignment horizontal="left" vertical="top"/>
    </xf>
    <xf numFmtId="166" fontId="2" fillId="3" borderId="1" xfId="0" applyNumberFormat="1" applyFont="1" applyFill="1" applyBorder="1" applyAlignment="1">
      <alignment horizontal="left" vertical="top"/>
    </xf>
    <xf numFmtId="166" fontId="2" fillId="4" borderId="1" xfId="0" applyNumberFormat="1" applyFont="1" applyFill="1" applyBorder="1" applyAlignment="1">
      <alignment horizontal="left" vertical="top"/>
    </xf>
    <xf numFmtId="0" fontId="4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zoomScale="80" zoomScaleNormal="80" workbookViewId="0">
      <selection activeCell="D23" sqref="D23"/>
    </sheetView>
  </sheetViews>
  <sheetFormatPr defaultRowHeight="15" x14ac:dyDescent="0.25"/>
  <cols>
    <col min="1" max="1" width="19.140625" bestFit="1" customWidth="1"/>
    <col min="2" max="2" width="13.42578125" customWidth="1"/>
    <col min="3" max="3" width="19.85546875" customWidth="1"/>
    <col min="4" max="4" width="19.140625" bestFit="1" customWidth="1"/>
    <col min="6" max="7" width="10.85546875" bestFit="1" customWidth="1"/>
    <col min="8" max="8" width="11.42578125" bestFit="1" customWidth="1"/>
    <col min="9" max="9" width="11.7109375" bestFit="1" customWidth="1"/>
    <col min="10" max="10" width="16" bestFit="1" customWidth="1"/>
  </cols>
  <sheetData>
    <row r="1" spans="1:12" ht="36" x14ac:dyDescent="0.25">
      <c r="A1" s="15" t="s">
        <v>25</v>
      </c>
      <c r="B1" s="13" t="s">
        <v>24</v>
      </c>
      <c r="C1" s="13" t="s">
        <v>23</v>
      </c>
      <c r="D1" s="14" t="s">
        <v>22</v>
      </c>
      <c r="F1" s="13"/>
      <c r="G1" s="13"/>
      <c r="J1" s="12"/>
      <c r="K1" s="11"/>
      <c r="L1" s="10"/>
    </row>
    <row r="2" spans="1:12" x14ac:dyDescent="0.25">
      <c r="A2" s="6" t="s">
        <v>21</v>
      </c>
      <c r="B2" s="5">
        <v>953.39</v>
      </c>
      <c r="C2" s="5">
        <v>0</v>
      </c>
      <c r="D2" s="4">
        <v>42186</v>
      </c>
      <c r="F2" s="5"/>
      <c r="G2" s="5"/>
      <c r="J2" s="3"/>
      <c r="K2" s="2"/>
      <c r="L2" s="1"/>
    </row>
    <row r="3" spans="1:12" x14ac:dyDescent="0.25">
      <c r="A3" s="6" t="s">
        <v>20</v>
      </c>
      <c r="B3" s="5">
        <v>0</v>
      </c>
      <c r="C3" s="5">
        <v>650</v>
      </c>
      <c r="D3" s="4">
        <v>42186</v>
      </c>
      <c r="F3" s="5"/>
      <c r="G3" s="5"/>
      <c r="J3" s="3"/>
      <c r="K3" s="2"/>
      <c r="L3" s="1"/>
    </row>
    <row r="4" spans="1:12" x14ac:dyDescent="0.25">
      <c r="A4" s="6" t="s">
        <v>19</v>
      </c>
      <c r="B4" s="5">
        <v>400</v>
      </c>
      <c r="C4" s="5">
        <v>0</v>
      </c>
      <c r="D4" s="4">
        <v>42186</v>
      </c>
      <c r="F4" s="5"/>
      <c r="G4" s="5"/>
      <c r="J4" s="3"/>
      <c r="K4" s="2"/>
      <c r="L4" s="1"/>
    </row>
    <row r="5" spans="1:12" x14ac:dyDescent="0.25">
      <c r="A5" s="6" t="s">
        <v>17</v>
      </c>
      <c r="B5" s="5">
        <v>847.46</v>
      </c>
      <c r="C5" s="5">
        <v>0</v>
      </c>
      <c r="D5" s="4">
        <v>42186</v>
      </c>
      <c r="F5" s="5"/>
      <c r="G5" s="5"/>
      <c r="J5" s="3"/>
      <c r="K5" s="2"/>
      <c r="L5" s="1"/>
    </row>
    <row r="6" spans="1:12" x14ac:dyDescent="0.25">
      <c r="A6" s="6" t="s">
        <v>18</v>
      </c>
      <c r="B6" s="5">
        <v>650</v>
      </c>
      <c r="C6" s="5">
        <v>650</v>
      </c>
      <c r="D6" s="4">
        <v>42186</v>
      </c>
      <c r="F6" s="5"/>
      <c r="G6" s="5"/>
      <c r="J6" s="3"/>
      <c r="K6" s="2"/>
      <c r="L6" s="1"/>
    </row>
    <row r="7" spans="1:12" x14ac:dyDescent="0.25">
      <c r="A7" s="6" t="s">
        <v>17</v>
      </c>
      <c r="B7" s="5">
        <v>600</v>
      </c>
      <c r="C7" s="5">
        <v>1620</v>
      </c>
      <c r="D7" s="4">
        <v>42186</v>
      </c>
      <c r="F7" s="5"/>
      <c r="G7" s="5"/>
      <c r="J7" s="3"/>
      <c r="K7" s="2"/>
      <c r="L7" s="1"/>
    </row>
    <row r="8" spans="1:12" x14ac:dyDescent="0.25">
      <c r="A8" s="6" t="s">
        <v>16</v>
      </c>
      <c r="B8" s="5">
        <v>0</v>
      </c>
      <c r="C8" s="5">
        <v>650</v>
      </c>
      <c r="D8" s="4">
        <v>42186</v>
      </c>
      <c r="F8" s="5"/>
      <c r="G8" s="5"/>
      <c r="J8" s="3"/>
      <c r="K8" s="2"/>
      <c r="L8" s="1"/>
    </row>
    <row r="9" spans="1:12" x14ac:dyDescent="0.25">
      <c r="A9" s="6" t="s">
        <v>15</v>
      </c>
      <c r="B9" s="5">
        <v>0</v>
      </c>
      <c r="C9" s="5">
        <v>-2000</v>
      </c>
      <c r="D9" s="4">
        <v>42186</v>
      </c>
      <c r="F9" s="5"/>
      <c r="G9" s="5"/>
      <c r="J9" s="3"/>
      <c r="K9" s="2"/>
      <c r="L9" s="1"/>
    </row>
    <row r="10" spans="1:12" x14ac:dyDescent="0.25">
      <c r="A10" s="6" t="s">
        <v>14</v>
      </c>
      <c r="B10" s="5"/>
      <c r="C10" s="5">
        <v>0</v>
      </c>
      <c r="D10" s="4">
        <v>42186</v>
      </c>
      <c r="F10" s="5"/>
      <c r="G10" s="5"/>
      <c r="J10" s="3"/>
      <c r="K10" s="2"/>
      <c r="L10" s="1"/>
    </row>
    <row r="11" spans="1:12" x14ac:dyDescent="0.25">
      <c r="A11" s="6" t="s">
        <v>13</v>
      </c>
      <c r="B11" s="5">
        <v>0</v>
      </c>
      <c r="C11" s="5">
        <v>-3500</v>
      </c>
      <c r="D11" s="4">
        <v>42217</v>
      </c>
      <c r="F11" s="5"/>
      <c r="G11" s="5"/>
      <c r="J11" s="3"/>
      <c r="K11" s="2"/>
      <c r="L11" s="1"/>
    </row>
    <row r="12" spans="1:12" x14ac:dyDescent="0.25">
      <c r="A12" s="6" t="s">
        <v>12</v>
      </c>
      <c r="B12" s="5">
        <v>0</v>
      </c>
      <c r="C12" s="5">
        <v>1500</v>
      </c>
      <c r="D12" s="4">
        <v>42217</v>
      </c>
      <c r="F12" s="5"/>
      <c r="G12" s="5"/>
      <c r="J12" s="3"/>
      <c r="K12" s="2"/>
      <c r="L12" s="1"/>
    </row>
    <row r="13" spans="1:12" x14ac:dyDescent="0.25">
      <c r="A13" s="6" t="s">
        <v>11</v>
      </c>
      <c r="B13" s="5">
        <v>0</v>
      </c>
      <c r="C13" s="5">
        <v>5000</v>
      </c>
      <c r="D13" s="4">
        <v>42217</v>
      </c>
      <c r="F13" s="5"/>
      <c r="G13" s="5"/>
      <c r="J13" s="3"/>
      <c r="K13" s="2"/>
      <c r="L13" s="1"/>
    </row>
    <row r="14" spans="1:12" x14ac:dyDescent="0.25">
      <c r="A14" s="6" t="s">
        <v>10</v>
      </c>
      <c r="B14" s="5">
        <v>1440.67</v>
      </c>
      <c r="C14" s="5">
        <v>150</v>
      </c>
      <c r="D14" s="4">
        <v>42217</v>
      </c>
      <c r="F14" s="5"/>
      <c r="G14" s="5"/>
      <c r="J14" s="3"/>
      <c r="K14" s="2"/>
      <c r="L14" s="1"/>
    </row>
    <row r="15" spans="1:12" x14ac:dyDescent="0.25">
      <c r="A15" s="6" t="s">
        <v>9</v>
      </c>
      <c r="B15" s="5">
        <v>0</v>
      </c>
      <c r="C15" s="5">
        <v>400</v>
      </c>
      <c r="D15" s="4">
        <v>42217</v>
      </c>
      <c r="F15" s="5"/>
      <c r="G15" s="5"/>
      <c r="J15" s="3"/>
      <c r="K15" s="2"/>
      <c r="L15" s="1"/>
    </row>
    <row r="16" spans="1:12" x14ac:dyDescent="0.25">
      <c r="A16" s="9" t="s">
        <v>8</v>
      </c>
      <c r="B16" s="5">
        <v>2576.27</v>
      </c>
      <c r="C16" s="5">
        <v>0</v>
      </c>
      <c r="D16" s="4">
        <v>42217</v>
      </c>
      <c r="F16" s="5"/>
      <c r="G16" s="5"/>
      <c r="J16" s="3"/>
      <c r="K16" s="2"/>
      <c r="L16" s="1"/>
    </row>
    <row r="17" spans="1:12" x14ac:dyDescent="0.25">
      <c r="A17" s="2"/>
      <c r="B17" s="6"/>
      <c r="C17" s="1"/>
      <c r="D17" s="2"/>
      <c r="E17" s="5"/>
      <c r="F17" s="5"/>
      <c r="G17" s="5"/>
      <c r="H17" s="5"/>
      <c r="I17" s="4"/>
      <c r="J17" s="3"/>
      <c r="K17" s="2"/>
      <c r="L17" s="1"/>
    </row>
    <row r="18" spans="1:12" x14ac:dyDescent="0.25">
      <c r="A18" s="2"/>
      <c r="B18" s="6"/>
      <c r="C18" s="1"/>
      <c r="D18" s="2"/>
      <c r="E18" s="5"/>
      <c r="F18" s="5"/>
      <c r="G18" s="5"/>
      <c r="H18" s="5"/>
      <c r="I18" s="4"/>
      <c r="J18" s="3"/>
      <c r="K18" s="2"/>
      <c r="L18" s="1"/>
    </row>
    <row r="19" spans="1:12" x14ac:dyDescent="0.25">
      <c r="A19" s="2"/>
      <c r="B19" s="6"/>
      <c r="C19" s="1"/>
      <c r="D19" s="2"/>
      <c r="E19" s="5"/>
      <c r="F19" s="5"/>
      <c r="G19" s="5"/>
      <c r="H19" s="5"/>
      <c r="I19" s="4"/>
      <c r="J19" s="3"/>
      <c r="K19" s="2"/>
      <c r="L19" s="1"/>
    </row>
    <row r="20" spans="1:12" x14ac:dyDescent="0.25">
      <c r="A20" s="2"/>
      <c r="B20" s="6"/>
      <c r="C20" s="1"/>
      <c r="D20" s="2"/>
      <c r="E20" s="5"/>
      <c r="F20" s="5"/>
      <c r="G20" s="5"/>
      <c r="H20" s="5"/>
      <c r="I20" s="4"/>
      <c r="J20" s="3"/>
      <c r="K20" s="2"/>
      <c r="L20" s="1"/>
    </row>
    <row r="21" spans="1:12" x14ac:dyDescent="0.25">
      <c r="A21" s="2"/>
      <c r="B21" s="6"/>
      <c r="C21" s="1"/>
      <c r="D21" s="2"/>
      <c r="E21" s="5"/>
      <c r="F21" s="5"/>
      <c r="G21" s="5"/>
      <c r="H21" s="5"/>
      <c r="I21" s="4"/>
      <c r="J21" s="3"/>
      <c r="K21" s="2"/>
      <c r="L21" s="1"/>
    </row>
    <row r="22" spans="1:12" x14ac:dyDescent="0.25">
      <c r="A22" s="4"/>
      <c r="B22" s="3" t="s">
        <v>3</v>
      </c>
      <c r="C22" s="2" t="s">
        <v>2</v>
      </c>
      <c r="D22" s="2" t="s">
        <v>26</v>
      </c>
      <c r="E22" s="5"/>
      <c r="F22" s="5"/>
      <c r="G22" s="5"/>
      <c r="H22" s="5"/>
      <c r="I22" s="4"/>
      <c r="J22" s="3"/>
      <c r="K22" s="2"/>
      <c r="L22" s="1"/>
    </row>
    <row r="23" spans="1:12" x14ac:dyDescent="0.25">
      <c r="A23" s="4">
        <v>42186</v>
      </c>
      <c r="B23" s="17">
        <f t="array" ref="B23">SUM(IF((MONTH($A23)=MONTH($D$2:$D$16))*(YEAR($A23)=YEAR($D$2:$D$16)),B$2:B$16,0))</f>
        <v>3450.85</v>
      </c>
      <c r="C23" s="16">
        <f t="array" ref="C23">SUM(IF((MONTH($A23)=MONTH($D$2:$D$16))*(YEAR($A23)=YEAR($D$2:$D$16)),C$2:C$16,0))</f>
        <v>1570</v>
      </c>
      <c r="D23" s="18">
        <f>IF(SUM(B23:C23)&lt;=0,B23*$B$32+C23*$B$33+$B$34,IF(SUM(B23:C23)&lt;15000,B23*$C$32+C23*$C$33+$C$34,IF(SUM(B23:C23)&lt;30000,B23*$D$32+C23*$D$33+$D$34,B23*$E$32+C23*$E$33+$E$34)))</f>
        <v>6161.17</v>
      </c>
      <c r="E23" s="5"/>
      <c r="F23" s="5"/>
      <c r="G23" s="5"/>
      <c r="H23" s="5"/>
      <c r="I23" s="4"/>
      <c r="J23" s="3"/>
      <c r="K23" s="2"/>
      <c r="L23" s="1"/>
    </row>
    <row r="24" spans="1:12" x14ac:dyDescent="0.25">
      <c r="A24" s="4">
        <v>42217</v>
      </c>
      <c r="B24" s="17">
        <f t="array" ref="B24">SUM(IF((MONTH($A24)=MONTH($D$2:$D$16))*(YEAR($A24)=YEAR($D$2:$D$16)),B$2:B$16,0))</f>
        <v>4016.94</v>
      </c>
      <c r="C24" s="16">
        <f t="array" ref="C24">SUM(IF((MONTH($A24)=MONTH($D$2:$D$16))*(YEAR($A24)=YEAR($D$2:$D$16)),C$2:C$16,0))</f>
        <v>3550</v>
      </c>
      <c r="D24" s="18">
        <f t="shared" ref="D24:D29" si="0">IF(SUM(B24:C24)&lt;=0,B24*$B$32+C24*$B$33+$B$34,IF(SUM(B24:C24)&lt;15000,B24*$C$32+C24*$C$33+$C$34,IF(SUM(B24:C24)&lt;30000,B24*$D$32+C24*$D$33+$D$34,B24*$E$32+C24*$E$33+$E$34)))</f>
        <v>6868.3879999999999</v>
      </c>
      <c r="E24" s="5"/>
      <c r="F24" s="5"/>
      <c r="G24" s="5"/>
      <c r="H24" s="5"/>
      <c r="I24" s="4"/>
      <c r="J24" s="3"/>
      <c r="K24" s="2"/>
      <c r="L24" s="1"/>
    </row>
    <row r="25" spans="1:12" x14ac:dyDescent="0.25">
      <c r="A25" s="4">
        <v>42248</v>
      </c>
      <c r="B25" s="17">
        <f t="array" ref="B25">SUM(IF((MONTH($A25)=MONTH($D$2:$D$16))*(YEAR($A25)=YEAR($D$2:$D$16)),B$2:B$16,0))</f>
        <v>0</v>
      </c>
      <c r="C25" s="16">
        <f t="array" ref="C25">SUM(IF((MONTH($A25)=MONTH($D$2:$D$16))*(YEAR($A25)=YEAR($D$2:$D$16)),C$2:C$16,0))</f>
        <v>0</v>
      </c>
      <c r="D25" s="18">
        <f t="shared" si="0"/>
        <v>2500</v>
      </c>
      <c r="E25" s="5"/>
      <c r="F25" s="5"/>
      <c r="G25" s="5"/>
      <c r="H25" s="5"/>
      <c r="I25" s="4"/>
      <c r="J25" s="3"/>
      <c r="K25" s="2"/>
      <c r="L25" s="1"/>
    </row>
    <row r="26" spans="1:12" x14ac:dyDescent="0.25">
      <c r="A26" s="4">
        <v>42278</v>
      </c>
      <c r="B26" s="17">
        <f t="array" ref="B26">SUM(IF((MONTH($A26)=MONTH($D$2:$D$16))*(YEAR($A26)=YEAR($D$2:$D$16)),B$2:B$16,0))</f>
        <v>0</v>
      </c>
      <c r="C26" s="16">
        <f t="array" ref="C26">SUM(IF((MONTH($A26)=MONTH($D$2:$D$16))*(YEAR($A26)=YEAR($D$2:$D$16)),C$2:C$16,0))</f>
        <v>0</v>
      </c>
      <c r="D26" s="18">
        <f t="shared" si="0"/>
        <v>2500</v>
      </c>
      <c r="E26" s="5"/>
      <c r="F26" s="5"/>
      <c r="G26" s="5"/>
      <c r="H26" s="5"/>
      <c r="I26" s="4"/>
      <c r="J26" s="3"/>
      <c r="K26" s="2"/>
      <c r="L26" s="1"/>
    </row>
    <row r="27" spans="1:12" x14ac:dyDescent="0.25">
      <c r="A27" s="4">
        <v>42309</v>
      </c>
      <c r="B27" s="17">
        <f t="array" ref="B27">SUM(IF((MONTH($A27)=MONTH($D$2:$D$16))*(YEAR($A27)=YEAR($D$2:$D$16)),B$2:B$16,0))</f>
        <v>0</v>
      </c>
      <c r="C27" s="16">
        <f t="array" ref="C27">SUM(IF((MONTH($A27)=MONTH($D$2:$D$16))*(YEAR($A27)=YEAR($D$2:$D$16)),C$2:C$16,0))</f>
        <v>0</v>
      </c>
      <c r="D27" s="18">
        <f t="shared" si="0"/>
        <v>2500</v>
      </c>
      <c r="E27" s="5"/>
      <c r="F27" s="5"/>
      <c r="G27" s="5"/>
      <c r="H27" s="5"/>
      <c r="I27" s="4"/>
      <c r="J27" s="3"/>
      <c r="K27" s="2"/>
      <c r="L27" s="1"/>
    </row>
    <row r="28" spans="1:12" x14ac:dyDescent="0.25">
      <c r="A28" s="4">
        <v>42339</v>
      </c>
      <c r="B28" s="17">
        <f t="array" ref="B28">SUM(IF((MONTH($A28)=MONTH($D$2:$D$16))*(YEAR($A28)=YEAR($D$2:$D$16)),B$2:B$16,0))</f>
        <v>0</v>
      </c>
      <c r="C28" s="16">
        <f t="array" ref="C28">SUM(IF((MONTH($A28)=MONTH($D$2:$D$16))*(YEAR($A28)=YEAR($D$2:$D$16)),C$2:C$16,0))</f>
        <v>0</v>
      </c>
      <c r="D28" s="18">
        <f t="shared" si="0"/>
        <v>2500</v>
      </c>
      <c r="E28" s="5"/>
      <c r="F28" s="5"/>
      <c r="G28" s="5"/>
      <c r="H28" s="5"/>
      <c r="I28" s="4"/>
      <c r="J28" s="3"/>
      <c r="K28" s="2"/>
      <c r="L28" s="1"/>
    </row>
    <row r="29" spans="1:12" x14ac:dyDescent="0.25">
      <c r="A29" s="4">
        <v>42370</v>
      </c>
      <c r="B29" s="17">
        <f t="array" ref="B29">SUM(IF((MONTH($A29)=MONTH($D$2:$D$16))*(YEAR($A29)=YEAR($D$2:$D$16)),B$2:B$16,0))</f>
        <v>0</v>
      </c>
      <c r="C29" s="16">
        <f t="array" ref="C29">SUM(IF((MONTH($A29)=MONTH($D$2:$D$16))*(YEAR($A29)=YEAR($D$2:$D$16)),C$2:C$16,0))</f>
        <v>0</v>
      </c>
      <c r="D29" s="18">
        <f t="shared" si="0"/>
        <v>2500</v>
      </c>
      <c r="E29" s="5"/>
      <c r="F29" s="5"/>
      <c r="G29" s="5"/>
      <c r="H29" s="5"/>
      <c r="I29" s="4"/>
      <c r="J29" s="3"/>
      <c r="K29" s="2"/>
      <c r="L29" s="1"/>
    </row>
    <row r="30" spans="1:12" x14ac:dyDescent="0.25">
      <c r="A30" s="2"/>
      <c r="B30" s="6"/>
      <c r="C30" s="1"/>
      <c r="D30" s="2"/>
      <c r="E30" s="5"/>
      <c r="F30" s="5"/>
      <c r="G30" s="5"/>
      <c r="H30" s="5"/>
      <c r="I30" s="4"/>
      <c r="J30" s="3"/>
      <c r="K30" s="2"/>
      <c r="L30" s="1"/>
    </row>
    <row r="31" spans="1:12" x14ac:dyDescent="0.25">
      <c r="A31" s="2"/>
      <c r="B31" s="6" t="s">
        <v>7</v>
      </c>
      <c r="C31" s="1" t="s">
        <v>6</v>
      </c>
      <c r="D31" s="2" t="s">
        <v>5</v>
      </c>
      <c r="E31" s="5" t="s">
        <v>4</v>
      </c>
      <c r="F31" s="5"/>
      <c r="G31" s="5"/>
      <c r="H31" s="5"/>
      <c r="I31" s="4"/>
      <c r="J31" s="3"/>
      <c r="K31" s="2"/>
      <c r="L31" s="1"/>
    </row>
    <row r="32" spans="1:12" x14ac:dyDescent="0.25">
      <c r="A32" s="2" t="s">
        <v>3</v>
      </c>
      <c r="B32" s="6" t="s">
        <v>1</v>
      </c>
      <c r="C32" s="1">
        <v>0.2</v>
      </c>
      <c r="D32" s="2">
        <v>0.25</v>
      </c>
      <c r="E32" s="5">
        <v>0.3</v>
      </c>
      <c r="F32" s="5"/>
      <c r="G32" s="5"/>
      <c r="H32" s="5"/>
      <c r="I32" s="4"/>
      <c r="J32" s="3"/>
      <c r="K32" s="2"/>
      <c r="L32" s="1"/>
    </row>
    <row r="33" spans="1:12" x14ac:dyDescent="0.25">
      <c r="A33" s="2" t="s">
        <v>2</v>
      </c>
      <c r="B33" s="6" t="s">
        <v>1</v>
      </c>
      <c r="C33" s="1">
        <v>0.3</v>
      </c>
      <c r="D33" s="2">
        <v>0.4</v>
      </c>
      <c r="E33" s="5">
        <v>0.5</v>
      </c>
      <c r="F33" s="5"/>
      <c r="G33" s="5"/>
      <c r="H33" s="5"/>
      <c r="I33" s="4"/>
      <c r="J33" s="3"/>
      <c r="K33" s="2"/>
      <c r="L33" s="1"/>
    </row>
    <row r="34" spans="1:12" x14ac:dyDescent="0.25">
      <c r="A34" s="2" t="s">
        <v>0</v>
      </c>
      <c r="B34" s="7">
        <v>2500</v>
      </c>
      <c r="C34" s="8">
        <v>5000</v>
      </c>
      <c r="D34" s="7">
        <v>7000</v>
      </c>
      <c r="E34" s="7">
        <v>9000</v>
      </c>
      <c r="F34" s="5"/>
      <c r="G34" s="5"/>
      <c r="H34" s="5"/>
      <c r="I34" s="4"/>
      <c r="J34" s="3"/>
      <c r="K34" s="2"/>
      <c r="L34" s="1"/>
    </row>
    <row r="35" spans="1:12" x14ac:dyDescent="0.25">
      <c r="A35" s="2"/>
      <c r="B35" s="6"/>
      <c r="C35" s="1"/>
      <c r="D35" s="2"/>
      <c r="E35" s="5"/>
      <c r="F35" s="5"/>
      <c r="G35" s="5"/>
      <c r="H35" s="5"/>
      <c r="I35" s="4"/>
      <c r="J35" s="3"/>
      <c r="K35" s="2"/>
      <c r="L35" s="1"/>
    </row>
    <row r="36" spans="1:12" x14ac:dyDescent="0.25">
      <c r="A36" s="2"/>
      <c r="B36" s="6"/>
      <c r="C36" s="1"/>
      <c r="D36" s="2"/>
      <c r="E36" s="5"/>
      <c r="F36" s="5"/>
      <c r="G36" s="5"/>
      <c r="H36" s="5"/>
      <c r="I36" s="4"/>
      <c r="J36" s="3"/>
      <c r="K36" s="2"/>
      <c r="L36" s="1"/>
    </row>
    <row r="37" spans="1:12" x14ac:dyDescent="0.25">
      <c r="A37" s="2"/>
      <c r="B37" s="6"/>
      <c r="C37" s="1"/>
      <c r="D37" s="2"/>
      <c r="E37" s="5"/>
      <c r="F37" s="5"/>
      <c r="G37" s="5"/>
      <c r="H37" s="5"/>
      <c r="I37" s="4"/>
      <c r="J37" s="3"/>
      <c r="K37" s="2"/>
      <c r="L37" s="1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D25" sqref="D24:D25"/>
    </sheetView>
  </sheetViews>
  <sheetFormatPr defaultRowHeight="15" x14ac:dyDescent="0.25"/>
  <sheetData>
    <row r="1" spans="1:9" ht="15" customHeight="1" x14ac:dyDescent="0.25">
      <c r="A1" s="19" t="s">
        <v>27</v>
      </c>
      <c r="B1" s="19"/>
      <c r="C1" s="19"/>
      <c r="D1" s="19"/>
      <c r="E1" s="19"/>
      <c r="F1" s="19"/>
      <c r="G1" s="19"/>
      <c r="H1" s="19"/>
      <c r="I1" s="19"/>
    </row>
    <row r="2" spans="1:9" x14ac:dyDescent="0.25">
      <c r="A2" s="19"/>
      <c r="B2" s="19"/>
      <c r="C2" s="19"/>
      <c r="D2" s="19"/>
      <c r="E2" s="19"/>
      <c r="F2" s="19"/>
      <c r="G2" s="19"/>
      <c r="H2" s="19"/>
      <c r="I2" s="19"/>
    </row>
    <row r="3" spans="1:9" x14ac:dyDescent="0.25">
      <c r="A3" s="19"/>
      <c r="B3" s="19"/>
      <c r="C3" s="19"/>
      <c r="D3" s="19"/>
      <c r="E3" s="19"/>
      <c r="F3" s="19"/>
      <c r="G3" s="19"/>
      <c r="H3" s="19"/>
      <c r="I3" s="19"/>
    </row>
    <row r="4" spans="1:9" x14ac:dyDescent="0.25">
      <c r="A4" s="19"/>
      <c r="B4" s="19"/>
      <c r="C4" s="19"/>
      <c r="D4" s="19"/>
      <c r="E4" s="19"/>
      <c r="F4" s="19"/>
      <c r="G4" s="19"/>
      <c r="H4" s="19"/>
      <c r="I4" s="19"/>
    </row>
    <row r="5" spans="1:9" x14ac:dyDescent="0.25">
      <c r="A5" s="19"/>
      <c r="B5" s="19"/>
      <c r="C5" s="19"/>
      <c r="D5" s="19"/>
      <c r="E5" s="19"/>
      <c r="F5" s="19"/>
      <c r="G5" s="19"/>
      <c r="H5" s="19"/>
      <c r="I5" s="19"/>
    </row>
    <row r="6" spans="1:9" x14ac:dyDescent="0.25">
      <c r="A6" s="19"/>
      <c r="B6" s="19"/>
      <c r="C6" s="19"/>
      <c r="D6" s="19"/>
      <c r="E6" s="19"/>
      <c r="F6" s="19"/>
      <c r="G6" s="19"/>
      <c r="H6" s="19"/>
      <c r="I6" s="19"/>
    </row>
    <row r="7" spans="1:9" x14ac:dyDescent="0.25">
      <c r="A7" s="19"/>
      <c r="B7" s="19"/>
      <c r="C7" s="19"/>
      <c r="D7" s="19"/>
      <c r="E7" s="19"/>
      <c r="F7" s="19"/>
      <c r="G7" s="19"/>
      <c r="H7" s="19"/>
      <c r="I7" s="19"/>
    </row>
    <row r="8" spans="1:9" x14ac:dyDescent="0.25">
      <c r="A8" s="19"/>
      <c r="B8" s="19"/>
      <c r="C8" s="19"/>
      <c r="D8" s="19"/>
      <c r="E8" s="19"/>
      <c r="F8" s="19"/>
      <c r="G8" s="19"/>
      <c r="H8" s="19"/>
      <c r="I8" s="19"/>
    </row>
    <row r="9" spans="1:9" x14ac:dyDescent="0.25">
      <c r="A9" s="19"/>
      <c r="B9" s="19"/>
      <c r="C9" s="19"/>
      <c r="D9" s="19"/>
      <c r="E9" s="19"/>
      <c r="F9" s="19"/>
      <c r="G9" s="19"/>
      <c r="H9" s="19"/>
      <c r="I9" s="19"/>
    </row>
    <row r="10" spans="1:9" x14ac:dyDescent="0.25">
      <c r="A10" s="19"/>
      <c r="B10" s="19"/>
      <c r="C10" s="19"/>
      <c r="D10" s="19"/>
      <c r="E10" s="19"/>
      <c r="F10" s="19"/>
      <c r="G10" s="19"/>
      <c r="H10" s="19"/>
      <c r="I10" s="19"/>
    </row>
    <row r="11" spans="1:9" x14ac:dyDescent="0.25">
      <c r="A11" s="19"/>
      <c r="B11" s="19"/>
      <c r="C11" s="19"/>
      <c r="D11" s="19"/>
      <c r="E11" s="19"/>
      <c r="F11" s="19"/>
      <c r="G11" s="19"/>
      <c r="H11" s="19"/>
      <c r="I11" s="19"/>
    </row>
    <row r="12" spans="1:9" x14ac:dyDescent="0.25">
      <c r="A12" s="19"/>
      <c r="B12" s="19"/>
      <c r="C12" s="19"/>
      <c r="D12" s="19"/>
      <c r="E12" s="19"/>
      <c r="F12" s="19"/>
      <c r="G12" s="19"/>
      <c r="H12" s="19"/>
      <c r="I12" s="19"/>
    </row>
    <row r="13" spans="1:9" x14ac:dyDescent="0.25">
      <c r="A13" s="19"/>
      <c r="B13" s="19"/>
      <c r="C13" s="19"/>
      <c r="D13" s="19"/>
      <c r="E13" s="19"/>
      <c r="F13" s="19"/>
      <c r="G13" s="19"/>
      <c r="H13" s="19"/>
      <c r="I13" s="19"/>
    </row>
    <row r="14" spans="1:9" x14ac:dyDescent="0.25">
      <c r="A14" s="19"/>
      <c r="B14" s="19"/>
      <c r="C14" s="19"/>
      <c r="D14" s="19"/>
      <c r="E14" s="19"/>
      <c r="F14" s="19"/>
      <c r="G14" s="19"/>
      <c r="H14" s="19"/>
      <c r="I14" s="19"/>
    </row>
    <row r="15" spans="1:9" x14ac:dyDescent="0.25">
      <c r="A15" s="19"/>
      <c r="B15" s="19"/>
      <c r="C15" s="19"/>
      <c r="D15" s="19"/>
      <c r="E15" s="19"/>
      <c r="F15" s="19"/>
      <c r="G15" s="19"/>
      <c r="H15" s="19"/>
      <c r="I15" s="19"/>
    </row>
    <row r="16" spans="1:9" x14ac:dyDescent="0.25">
      <c r="A16" s="19"/>
      <c r="B16" s="19"/>
      <c r="C16" s="19"/>
      <c r="D16" s="19"/>
      <c r="E16" s="19"/>
      <c r="F16" s="19"/>
      <c r="G16" s="19"/>
      <c r="H16" s="19"/>
      <c r="I16" s="19"/>
    </row>
    <row r="17" spans="1:9" x14ac:dyDescent="0.25">
      <c r="A17" s="19"/>
      <c r="B17" s="19"/>
      <c r="C17" s="19"/>
      <c r="D17" s="19"/>
      <c r="E17" s="19"/>
      <c r="F17" s="19"/>
      <c r="G17" s="19"/>
      <c r="H17" s="19"/>
      <c r="I17" s="19"/>
    </row>
  </sheetData>
  <mergeCells count="1">
    <mergeCell ref="A1:I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Расчеты</vt:lpstr>
      <vt:lpstr>Текст с форума</vt:lpstr>
    </vt:vector>
  </TitlesOfParts>
  <Company>Avantel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Ilona D</dc:creator>
  <cp:lastModifiedBy>Evgeniy Sviderskiy</cp:lastModifiedBy>
  <dcterms:created xsi:type="dcterms:W3CDTF">2015-08-10T10:48:53Z</dcterms:created>
  <dcterms:modified xsi:type="dcterms:W3CDTF">2015-08-10T11:37:01Z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