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Компания 1" sheetId="1" r:id="rId1"/>
    <sheet name="Компания 2" sheetId="2" r:id="rId2"/>
    <sheet name="Компания 3" sheetId="4" r:id="rId3"/>
    <sheet name="Лист3" sheetId="3" r:id="rId4"/>
  </sheets>
  <definedNames>
    <definedName name="_xlnm._FilterDatabase" localSheetId="3" hidden="1">Лист3!$A$2:$U$2</definedName>
  </definedNames>
  <calcPr calcId="145621"/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E11" i="3"/>
  <c r="E10" i="3"/>
  <c r="E9" i="3"/>
  <c r="F6" i="3" l="1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E8" i="3"/>
  <c r="E7" i="3"/>
  <c r="E6" i="3"/>
  <c r="R37" i="1"/>
  <c r="Q37" i="1" s="1"/>
  <c r="P37" i="1" s="1"/>
  <c r="O37" i="1" s="1"/>
  <c r="N37" i="1" s="1"/>
  <c r="M37" i="1" s="1"/>
  <c r="L37" i="1" s="1"/>
  <c r="K37" i="1" s="1"/>
  <c r="J37" i="1" s="1"/>
  <c r="I37" i="1" s="1"/>
  <c r="H37" i="1" s="1"/>
  <c r="G37" i="1" s="1"/>
  <c r="F37" i="1" s="1"/>
  <c r="E37" i="1" s="1"/>
  <c r="D37" i="1" s="1"/>
  <c r="R36" i="1"/>
  <c r="Q36" i="1"/>
  <c r="P36" i="1" s="1"/>
  <c r="O36" i="1" s="1"/>
  <c r="N36" i="1" s="1"/>
  <c r="M36" i="1" s="1"/>
  <c r="L36" i="1" s="1"/>
  <c r="K36" i="1" s="1"/>
  <c r="J36" i="1" s="1"/>
  <c r="I36" i="1" s="1"/>
  <c r="H36" i="1" s="1"/>
  <c r="G36" i="1" s="1"/>
  <c r="F36" i="1" s="1"/>
  <c r="E36" i="1" s="1"/>
  <c r="D36" i="1" s="1"/>
  <c r="R35" i="1"/>
  <c r="Q35" i="1" s="1"/>
  <c r="P35" i="1" s="1"/>
  <c r="O35" i="1" s="1"/>
  <c r="N35" i="1" s="1"/>
  <c r="M35" i="1" s="1"/>
  <c r="L35" i="1" s="1"/>
  <c r="K35" i="1" s="1"/>
  <c r="J35" i="1" s="1"/>
  <c r="I35" i="1" s="1"/>
  <c r="H35" i="1" s="1"/>
  <c r="G35" i="1" s="1"/>
  <c r="F35" i="1" s="1"/>
  <c r="E35" i="1" s="1"/>
  <c r="D35" i="1" s="1"/>
  <c r="R34" i="1"/>
  <c r="Q34" i="1"/>
  <c r="P34" i="1" s="1"/>
  <c r="O34" i="1" s="1"/>
  <c r="N34" i="1" s="1"/>
  <c r="M34" i="1" s="1"/>
  <c r="L34" i="1" s="1"/>
  <c r="K34" i="1" s="1"/>
  <c r="J34" i="1" s="1"/>
  <c r="I34" i="1" s="1"/>
  <c r="H34" i="1" s="1"/>
  <c r="G34" i="1" s="1"/>
  <c r="F34" i="1" s="1"/>
  <c r="E34" i="1" s="1"/>
  <c r="D34" i="1" s="1"/>
  <c r="R33" i="1"/>
  <c r="Q33" i="1" s="1"/>
  <c r="P33" i="1" s="1"/>
  <c r="O33" i="1" s="1"/>
  <c r="N33" i="1" s="1"/>
  <c r="M33" i="1" s="1"/>
  <c r="L33" i="1" s="1"/>
  <c r="K33" i="1" s="1"/>
  <c r="J33" i="1" s="1"/>
  <c r="I33" i="1" s="1"/>
  <c r="H33" i="1" s="1"/>
  <c r="G33" i="1" s="1"/>
  <c r="F33" i="1" s="1"/>
  <c r="E33" i="1" s="1"/>
  <c r="D33" i="1" s="1"/>
  <c r="R32" i="1"/>
  <c r="Q32" i="1" s="1"/>
  <c r="P32" i="1" s="1"/>
  <c r="O32" i="1" s="1"/>
  <c r="N32" i="1" s="1"/>
  <c r="M32" i="1" s="1"/>
  <c r="L32" i="1" s="1"/>
  <c r="K32" i="1" s="1"/>
  <c r="J32" i="1" s="1"/>
  <c r="I32" i="1" s="1"/>
  <c r="H32" i="1" s="1"/>
  <c r="G32" i="1" s="1"/>
  <c r="F32" i="1" s="1"/>
  <c r="E32" i="1" s="1"/>
  <c r="D32" i="1" s="1"/>
  <c r="R31" i="1"/>
  <c r="Q31" i="1" s="1"/>
  <c r="P31" i="1" s="1"/>
  <c r="O31" i="1" s="1"/>
  <c r="N31" i="1" s="1"/>
  <c r="M31" i="1" s="1"/>
  <c r="L31" i="1" s="1"/>
  <c r="K31" i="1" s="1"/>
  <c r="J31" i="1" s="1"/>
  <c r="I31" i="1" s="1"/>
  <c r="H31" i="1" s="1"/>
  <c r="G31" i="1" s="1"/>
  <c r="F31" i="1" s="1"/>
  <c r="E31" i="1" s="1"/>
  <c r="D31" i="1" s="1"/>
  <c r="R30" i="1"/>
  <c r="Q30" i="1" s="1"/>
  <c r="P30" i="1" s="1"/>
  <c r="O30" i="1" s="1"/>
  <c r="N30" i="1" s="1"/>
  <c r="M30" i="1" s="1"/>
  <c r="L30" i="1" s="1"/>
  <c r="K30" i="1" s="1"/>
  <c r="J30" i="1" s="1"/>
  <c r="I30" i="1" s="1"/>
  <c r="H30" i="1" s="1"/>
  <c r="G30" i="1" s="1"/>
  <c r="F30" i="1" s="1"/>
  <c r="E30" i="1" s="1"/>
  <c r="D30" i="1" s="1"/>
  <c r="R29" i="1"/>
  <c r="Q29" i="1" s="1"/>
  <c r="P29" i="1" s="1"/>
  <c r="O29" i="1" s="1"/>
  <c r="N29" i="1" s="1"/>
  <c r="M29" i="1" s="1"/>
  <c r="L29" i="1" s="1"/>
  <c r="K29" i="1" s="1"/>
  <c r="J29" i="1" s="1"/>
  <c r="I29" i="1" s="1"/>
  <c r="H29" i="1" s="1"/>
  <c r="G29" i="1" s="1"/>
  <c r="F29" i="1" s="1"/>
  <c r="E29" i="1" s="1"/>
  <c r="D29" i="1" s="1"/>
  <c r="R28" i="1"/>
  <c r="Q28" i="1" s="1"/>
  <c r="P28" i="1" s="1"/>
  <c r="O28" i="1" s="1"/>
  <c r="N28" i="1" s="1"/>
  <c r="M28" i="1" s="1"/>
  <c r="L28" i="1" s="1"/>
  <c r="K28" i="1" s="1"/>
  <c r="J28" i="1" s="1"/>
  <c r="I28" i="1" s="1"/>
  <c r="H28" i="1" s="1"/>
  <c r="G28" i="1" s="1"/>
  <c r="F28" i="1" s="1"/>
  <c r="E28" i="1" s="1"/>
  <c r="D28" i="1" s="1"/>
  <c r="R27" i="1"/>
  <c r="Q27" i="1"/>
  <c r="P27" i="1" s="1"/>
  <c r="O27" i="1" s="1"/>
  <c r="N27" i="1" s="1"/>
  <c r="M27" i="1" s="1"/>
  <c r="L27" i="1" s="1"/>
  <c r="K27" i="1" s="1"/>
  <c r="J27" i="1" s="1"/>
  <c r="I27" i="1" s="1"/>
  <c r="H27" i="1" s="1"/>
  <c r="G27" i="1" s="1"/>
  <c r="F27" i="1" s="1"/>
  <c r="E27" i="1" s="1"/>
  <c r="D27" i="1" s="1"/>
  <c r="R26" i="1"/>
  <c r="Q26" i="1" s="1"/>
  <c r="P26" i="1" s="1"/>
  <c r="O26" i="1" s="1"/>
  <c r="N26" i="1" s="1"/>
  <c r="M26" i="1" s="1"/>
  <c r="L26" i="1" s="1"/>
  <c r="K26" i="1" s="1"/>
  <c r="J26" i="1" s="1"/>
  <c r="I26" i="1" s="1"/>
  <c r="H26" i="1" s="1"/>
  <c r="G26" i="1" s="1"/>
  <c r="F26" i="1" s="1"/>
  <c r="E26" i="1" s="1"/>
  <c r="D26" i="1" s="1"/>
  <c r="R25" i="1"/>
  <c r="Q25" i="1"/>
  <c r="P25" i="1" s="1"/>
  <c r="O25" i="1" s="1"/>
  <c r="N25" i="1" s="1"/>
  <c r="M25" i="1" s="1"/>
  <c r="L25" i="1" s="1"/>
  <c r="K25" i="1" s="1"/>
  <c r="J25" i="1" s="1"/>
  <c r="I25" i="1" s="1"/>
  <c r="H25" i="1" s="1"/>
  <c r="G25" i="1" s="1"/>
  <c r="F25" i="1" s="1"/>
  <c r="E25" i="1" s="1"/>
  <c r="D25" i="1" s="1"/>
  <c r="R24" i="1"/>
  <c r="Q24" i="1"/>
  <c r="P24" i="1" s="1"/>
  <c r="O24" i="1" s="1"/>
  <c r="N24" i="1" s="1"/>
  <c r="M24" i="1" s="1"/>
  <c r="L24" i="1" s="1"/>
  <c r="K24" i="1" s="1"/>
  <c r="J24" i="1" s="1"/>
  <c r="I24" i="1" s="1"/>
  <c r="H24" i="1" s="1"/>
  <c r="G24" i="1" s="1"/>
  <c r="F24" i="1" s="1"/>
  <c r="E24" i="1" s="1"/>
  <c r="D24" i="1" s="1"/>
  <c r="R23" i="1"/>
  <c r="Q23" i="1" s="1"/>
  <c r="P23" i="1" s="1"/>
  <c r="O23" i="1" s="1"/>
  <c r="N23" i="1" s="1"/>
  <c r="M23" i="1" s="1"/>
  <c r="L23" i="1" s="1"/>
  <c r="K23" i="1" s="1"/>
  <c r="J23" i="1" s="1"/>
  <c r="I23" i="1" s="1"/>
  <c r="H23" i="1" s="1"/>
  <c r="G23" i="1" s="1"/>
  <c r="F23" i="1" s="1"/>
  <c r="E23" i="1" s="1"/>
  <c r="D23" i="1" s="1"/>
  <c r="R22" i="1"/>
  <c r="Q22" i="1" s="1"/>
  <c r="P22" i="1" s="1"/>
  <c r="O22" i="1" s="1"/>
  <c r="N22" i="1" s="1"/>
  <c r="M22" i="1" s="1"/>
  <c r="L22" i="1" s="1"/>
  <c r="K22" i="1" s="1"/>
  <c r="J22" i="1" s="1"/>
  <c r="I22" i="1" s="1"/>
  <c r="H22" i="1" s="1"/>
  <c r="G22" i="1" s="1"/>
  <c r="F22" i="1" s="1"/>
  <c r="E22" i="1" s="1"/>
  <c r="D22" i="1" s="1"/>
  <c r="R21" i="1"/>
  <c r="Q21" i="1"/>
  <c r="P21" i="1" s="1"/>
  <c r="O21" i="1" s="1"/>
  <c r="N21" i="1" s="1"/>
  <c r="M21" i="1" s="1"/>
  <c r="L21" i="1" s="1"/>
  <c r="K21" i="1" s="1"/>
  <c r="J21" i="1" s="1"/>
  <c r="I21" i="1" s="1"/>
  <c r="H21" i="1" s="1"/>
  <c r="G21" i="1" s="1"/>
  <c r="F21" i="1" s="1"/>
  <c r="E21" i="1" s="1"/>
  <c r="D21" i="1" s="1"/>
  <c r="R20" i="1"/>
  <c r="Q20" i="1" s="1"/>
  <c r="P20" i="1" s="1"/>
  <c r="O20" i="1" s="1"/>
  <c r="N20" i="1" s="1"/>
  <c r="M20" i="1" s="1"/>
  <c r="L20" i="1" s="1"/>
  <c r="K20" i="1" s="1"/>
  <c r="J20" i="1" s="1"/>
  <c r="I20" i="1" s="1"/>
  <c r="H20" i="1" s="1"/>
  <c r="G20" i="1" s="1"/>
  <c r="F20" i="1" s="1"/>
  <c r="E20" i="1" s="1"/>
  <c r="D20" i="1" s="1"/>
  <c r="R19" i="1"/>
  <c r="Q19" i="1"/>
  <c r="P19" i="1" s="1"/>
  <c r="O19" i="1" s="1"/>
  <c r="N19" i="1" s="1"/>
  <c r="M19" i="1" s="1"/>
  <c r="L19" i="1" s="1"/>
  <c r="K19" i="1" s="1"/>
  <c r="J19" i="1" s="1"/>
  <c r="I19" i="1" s="1"/>
  <c r="H19" i="1" s="1"/>
  <c r="G19" i="1" s="1"/>
  <c r="F19" i="1" s="1"/>
  <c r="E19" i="1" s="1"/>
  <c r="D19" i="1" s="1"/>
  <c r="R18" i="1"/>
  <c r="Q18" i="1" s="1"/>
  <c r="P18" i="1" s="1"/>
  <c r="O18" i="1" s="1"/>
  <c r="N18" i="1" s="1"/>
  <c r="M18" i="1" s="1"/>
  <c r="L18" i="1" s="1"/>
  <c r="K18" i="1" s="1"/>
  <c r="J18" i="1" s="1"/>
  <c r="I18" i="1" s="1"/>
  <c r="H18" i="1" s="1"/>
  <c r="G18" i="1" s="1"/>
  <c r="F18" i="1" s="1"/>
  <c r="E18" i="1" s="1"/>
  <c r="D18" i="1" s="1"/>
  <c r="R17" i="1"/>
  <c r="Q17" i="1" s="1"/>
  <c r="P17" i="1" s="1"/>
  <c r="O17" i="1" s="1"/>
  <c r="N17" i="1" s="1"/>
  <c r="M17" i="1" s="1"/>
  <c r="L17" i="1" s="1"/>
  <c r="K17" i="1" s="1"/>
  <c r="J17" i="1" s="1"/>
  <c r="I17" i="1" s="1"/>
  <c r="H17" i="1" s="1"/>
  <c r="G17" i="1" s="1"/>
  <c r="F17" i="1" s="1"/>
  <c r="E17" i="1" s="1"/>
  <c r="D17" i="1" s="1"/>
  <c r="R16" i="1"/>
  <c r="Q16" i="1"/>
  <c r="P16" i="1" s="1"/>
  <c r="O16" i="1" s="1"/>
  <c r="N16" i="1" s="1"/>
  <c r="M16" i="1" s="1"/>
  <c r="L16" i="1" s="1"/>
  <c r="K16" i="1" s="1"/>
  <c r="J16" i="1" s="1"/>
  <c r="I16" i="1" s="1"/>
  <c r="H16" i="1" s="1"/>
  <c r="G16" i="1" s="1"/>
  <c r="F16" i="1" s="1"/>
  <c r="E16" i="1" s="1"/>
  <c r="D16" i="1" s="1"/>
  <c r="R15" i="1"/>
  <c r="Q15" i="1" s="1"/>
  <c r="P15" i="1" s="1"/>
  <c r="O15" i="1" s="1"/>
  <c r="N15" i="1" s="1"/>
  <c r="M15" i="1" s="1"/>
  <c r="L15" i="1" s="1"/>
  <c r="K15" i="1" s="1"/>
  <c r="J15" i="1" s="1"/>
  <c r="I15" i="1" s="1"/>
  <c r="H15" i="1" s="1"/>
  <c r="G15" i="1" s="1"/>
  <c r="F15" i="1" s="1"/>
  <c r="E15" i="1" s="1"/>
  <c r="D15" i="1" s="1"/>
  <c r="R14" i="1"/>
  <c r="Q14" i="1" s="1"/>
  <c r="P14" i="1" s="1"/>
  <c r="O14" i="1" s="1"/>
  <c r="N14" i="1" s="1"/>
  <c r="M14" i="1" s="1"/>
  <c r="L14" i="1" s="1"/>
  <c r="K14" i="1" s="1"/>
  <c r="J14" i="1" s="1"/>
  <c r="I14" i="1" s="1"/>
  <c r="H14" i="1" s="1"/>
  <c r="G14" i="1" s="1"/>
  <c r="F14" i="1" s="1"/>
  <c r="E14" i="1" s="1"/>
  <c r="D14" i="1" s="1"/>
  <c r="R13" i="1"/>
  <c r="Q13" i="1"/>
  <c r="P13" i="1" s="1"/>
  <c r="O13" i="1" s="1"/>
  <c r="N13" i="1" s="1"/>
  <c r="M13" i="1" s="1"/>
  <c r="L13" i="1" s="1"/>
  <c r="K13" i="1" s="1"/>
  <c r="J13" i="1" s="1"/>
  <c r="I13" i="1" s="1"/>
  <c r="H13" i="1" s="1"/>
  <c r="G13" i="1" s="1"/>
  <c r="F13" i="1" s="1"/>
  <c r="E13" i="1" s="1"/>
  <c r="D13" i="1" s="1"/>
  <c r="R12" i="1"/>
  <c r="Q12" i="1" s="1"/>
  <c r="P12" i="1" s="1"/>
  <c r="O12" i="1" s="1"/>
  <c r="N12" i="1" s="1"/>
  <c r="M12" i="1" s="1"/>
  <c r="L12" i="1" s="1"/>
  <c r="K12" i="1" s="1"/>
  <c r="J12" i="1" s="1"/>
  <c r="I12" i="1" s="1"/>
  <c r="H12" i="1" s="1"/>
  <c r="G12" i="1" s="1"/>
  <c r="F12" i="1" s="1"/>
  <c r="E12" i="1" s="1"/>
  <c r="D12" i="1" s="1"/>
  <c r="R11" i="1"/>
  <c r="Q11" i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  <c r="R10" i="1"/>
  <c r="Q10" i="1" s="1"/>
  <c r="P10" i="1" s="1"/>
  <c r="O10" i="1" s="1"/>
  <c r="N10" i="1" s="1"/>
  <c r="M10" i="1" s="1"/>
  <c r="L10" i="1" s="1"/>
  <c r="K10" i="1" s="1"/>
  <c r="J10" i="1" s="1"/>
  <c r="I10" i="1" s="1"/>
  <c r="H10" i="1" s="1"/>
  <c r="G10" i="1" s="1"/>
  <c r="F10" i="1" s="1"/>
  <c r="E10" i="1" s="1"/>
  <c r="D10" i="1" s="1"/>
  <c r="R9" i="1"/>
  <c r="Q9" i="1"/>
  <c r="P9" i="1" s="1"/>
  <c r="O9" i="1" s="1"/>
  <c r="N9" i="1" s="1"/>
  <c r="M9" i="1" s="1"/>
  <c r="L9" i="1" s="1"/>
  <c r="K9" i="1" s="1"/>
  <c r="J9" i="1" s="1"/>
  <c r="I9" i="1" s="1"/>
  <c r="H9" i="1" s="1"/>
  <c r="G9" i="1" s="1"/>
  <c r="F9" i="1" s="1"/>
  <c r="E9" i="1" s="1"/>
  <c r="D9" i="1" s="1"/>
  <c r="R8" i="1"/>
  <c r="Q8" i="1" s="1"/>
  <c r="P8" i="1" s="1"/>
  <c r="O8" i="1" s="1"/>
  <c r="N8" i="1" s="1"/>
  <c r="M8" i="1" s="1"/>
  <c r="L8" i="1" s="1"/>
  <c r="K8" i="1" s="1"/>
  <c r="J8" i="1" s="1"/>
  <c r="I8" i="1" s="1"/>
  <c r="H8" i="1" s="1"/>
  <c r="G8" i="1" s="1"/>
  <c r="F8" i="1" s="1"/>
  <c r="E8" i="1" s="1"/>
  <c r="D8" i="1" s="1"/>
  <c r="R7" i="1"/>
  <c r="Q7" i="1"/>
  <c r="P7" i="1" s="1"/>
  <c r="O7" i="1" s="1"/>
  <c r="N7" i="1" s="1"/>
  <c r="M7" i="1" s="1"/>
  <c r="L7" i="1" s="1"/>
  <c r="K7" i="1" s="1"/>
  <c r="J7" i="1" s="1"/>
  <c r="I7" i="1" s="1"/>
  <c r="H7" i="1" s="1"/>
  <c r="G7" i="1" s="1"/>
  <c r="F7" i="1" s="1"/>
  <c r="E7" i="1" s="1"/>
  <c r="D7" i="1" s="1"/>
  <c r="R6" i="1"/>
  <c r="Q6" i="1" s="1"/>
  <c r="P6" i="1" s="1"/>
  <c r="O6" i="1" s="1"/>
  <c r="N6" i="1" s="1"/>
  <c r="M6" i="1" s="1"/>
  <c r="L6" i="1" s="1"/>
  <c r="K6" i="1" s="1"/>
  <c r="J6" i="1" s="1"/>
  <c r="I6" i="1" s="1"/>
  <c r="H6" i="1" s="1"/>
  <c r="G6" i="1" s="1"/>
  <c r="F6" i="1" s="1"/>
  <c r="E6" i="1" s="1"/>
  <c r="D6" i="1" s="1"/>
  <c r="R5" i="1"/>
  <c r="Q5" i="1"/>
  <c r="P5" i="1" s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D5" i="1" s="1"/>
  <c r="R4" i="1"/>
  <c r="Q4" i="1" s="1"/>
  <c r="P4" i="1" s="1"/>
  <c r="O4" i="1" s="1"/>
  <c r="N4" i="1" s="1"/>
  <c r="M4" i="1" s="1"/>
  <c r="L4" i="1" s="1"/>
  <c r="K4" i="1" s="1"/>
  <c r="J4" i="1" s="1"/>
  <c r="I4" i="1" s="1"/>
  <c r="H4" i="1" s="1"/>
  <c r="G4" i="1" s="1"/>
  <c r="F4" i="1" s="1"/>
  <c r="E4" i="1" s="1"/>
  <c r="D4" i="1" s="1"/>
  <c r="R3" i="1"/>
  <c r="Q3" i="1"/>
  <c r="P3" i="1" s="1"/>
  <c r="O3" i="1" s="1"/>
  <c r="N3" i="1" s="1"/>
  <c r="M3" i="1" s="1"/>
  <c r="L3" i="1" s="1"/>
  <c r="K3" i="1" s="1"/>
  <c r="J3" i="1" s="1"/>
  <c r="I3" i="1" s="1"/>
  <c r="H3" i="1" s="1"/>
  <c r="G3" i="1" s="1"/>
  <c r="F3" i="1" s="1"/>
  <c r="E3" i="1" s="1"/>
  <c r="D3" i="1" s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<sst xmlns="http://schemas.openxmlformats.org/spreadsheetml/2006/main" count="486" uniqueCount="60">
  <si>
    <t>срок поставки</t>
  </si>
  <si>
    <t>наименование
товара</t>
  </si>
  <si>
    <t>Цена за еденицу товара в зависимости от кол-ва</t>
  </si>
  <si>
    <t>мин. Стоимость
заказа</t>
  </si>
  <si>
    <t>Компания</t>
  </si>
  <si>
    <t>Компания 2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</si>
  <si>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</si>
  <si>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</si>
  <si>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</si>
  <si>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</si>
  <si>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</si>
  <si>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</si>
  <si>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</si>
  <si>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</si>
  <si>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</si>
  <si>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</si>
  <si>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</si>
  <si>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</si>
  <si>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</si>
  <si>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</si>
  <si>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</si>
  <si>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</si>
  <si>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</si>
  <si>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</si>
  <si>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</si>
  <si>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</si>
  <si>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</si>
  <si>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</si>
  <si>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</si>
  <si>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</si>
  <si>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</si>
  <si>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</si>
  <si>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</si>
  <si>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</si>
  <si>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</si>
  <si>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</si>
  <si>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Товар 31</t>
  </si>
  <si>
    <t>Товар 32</t>
  </si>
  <si>
    <t>Товар 33</t>
  </si>
  <si>
    <t>Товар 34</t>
  </si>
  <si>
    <t>Товар 35</t>
  </si>
  <si>
    <t>Товар 36</t>
  </si>
  <si>
    <t>Товар 37</t>
  </si>
  <si>
    <t>Товар 38</t>
  </si>
  <si>
    <t>Товар 39</t>
  </si>
  <si>
    <t>Товар 40</t>
  </si>
  <si>
    <t>Товар 41</t>
  </si>
  <si>
    <t>Товар 42</t>
  </si>
  <si>
    <t>Товар 43</t>
  </si>
  <si>
    <t>Товар 44</t>
  </si>
  <si>
    <t>Товар 45</t>
  </si>
  <si>
    <t>Товар 46</t>
  </si>
  <si>
    <t>Компания 3</t>
  </si>
  <si>
    <t>Компания 1</t>
  </si>
  <si>
    <t>Мин стоимость</t>
  </si>
  <si>
    <t>Вторая мин стоимость</t>
  </si>
  <si>
    <t>Третья мин стоимость</t>
  </si>
  <si>
    <t>Победитель</t>
  </si>
  <si>
    <t>Втоое место</t>
  </si>
  <si>
    <t>Третье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</si>
</sst>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/>
    <xf numFmtId="44" fontId="0" fillId="3" borderId="1" xfId="0" applyNumberFormat="1" applyFill="1" applyBorder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A3" sqref="A3:T37"/>
    </sheetView>
  </sheetViews>
  <sheetFormatPr defaultRowHeight="15" x14ac:dyDescent="0.25"/>
  <cols>
    <col min="1" max="1" width="14.7109375" bestFit="1" customWidth="1"/>
    <col min="3" max="3" width="15.140625" bestFit="1" customWidth="1"/>
  </cols>
  <sheetData>
    <row r="1" spans="1:21" x14ac:dyDescent="0.25">
      <c r="A1" s="1"/>
      <c r="B1" s="1"/>
      <c r="C1" s="1"/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45" x14ac:dyDescent="0.25">
      <c r="A2" s="7" t="s">
        <v>1</v>
      </c>
      <c r="B2" s="6" t="s">
        <v>0</v>
      </c>
      <c r="C2" s="7" t="s">
        <v>3</v>
      </c>
      <c r="D2" s="6">
        <v>50</v>
      </c>
      <c r="E2" s="6">
        <v>100</v>
      </c>
      <c r="F2" s="6">
        <v>150</v>
      </c>
      <c r="G2" s="6">
        <v>200</v>
      </c>
      <c r="H2" s="6">
        <v>250</v>
      </c>
      <c r="I2" s="6">
        <v>300</v>
      </c>
      <c r="J2" s="6">
        <v>350</v>
      </c>
      <c r="K2" s="6">
        <v>400</v>
      </c>
      <c r="L2" s="6">
        <v>450</v>
      </c>
      <c r="M2" s="6">
        <v>500</v>
      </c>
      <c r="N2" s="6">
        <v>550</v>
      </c>
      <c r="O2" s="6">
        <v>600</v>
      </c>
      <c r="P2" s="6">
        <v>650</v>
      </c>
      <c r="Q2" s="6">
        <v>700</v>
      </c>
      <c r="R2" s="6">
        <v>750</v>
      </c>
      <c r="S2" s="6">
        <v>800</v>
      </c>
      <c r="T2" s="6">
        <v>850</v>
      </c>
      <c r="U2" s="8">
        <v>1.0149999999999999</v>
      </c>
    </row>
    <row r="3" spans="1:21" x14ac:dyDescent="0.25">
      <c r="A3" s="1" t="s">
        <v>6</v>
      </c>
      <c r="B3" s="2">
        <v>3</v>
      </c>
      <c r="C3" s="3">
        <v>500</v>
      </c>
      <c r="D3" s="4">
        <f t="shared" ref="D3:R18" si="0">E3*$U$2</f>
        <v>63.449277382709155</v>
      </c>
      <c r="E3" s="4">
        <f t="shared" si="0"/>
        <v>62.511603332718387</v>
      </c>
      <c r="F3" s="4">
        <f t="shared" si="0"/>
        <v>61.587786534697926</v>
      </c>
      <c r="G3" s="4">
        <f t="shared" si="0"/>
        <v>60.67762220167284</v>
      </c>
      <c r="H3" s="4">
        <f t="shared" si="0"/>
        <v>59.780908573076694</v>
      </c>
      <c r="I3" s="4">
        <f t="shared" si="0"/>
        <v>58.897446870026307</v>
      </c>
      <c r="J3" s="4">
        <f t="shared" si="0"/>
        <v>58.027041251257451</v>
      </c>
      <c r="K3" s="4">
        <f t="shared" si="0"/>
        <v>57.16949876971178</v>
      </c>
      <c r="L3" s="4">
        <f t="shared" si="0"/>
        <v>56.324629329765308</v>
      </c>
      <c r="M3" s="4">
        <f t="shared" si="0"/>
        <v>55.492245645088978</v>
      </c>
      <c r="N3" s="4">
        <f t="shared" si="0"/>
        <v>54.672163197132001</v>
      </c>
      <c r="O3" s="4">
        <f t="shared" si="0"/>
        <v>53.864200194218725</v>
      </c>
      <c r="P3" s="4">
        <f t="shared" si="0"/>
        <v>53.068177531249979</v>
      </c>
      <c r="Q3" s="4">
        <f t="shared" si="0"/>
        <v>52.283918749999984</v>
      </c>
      <c r="R3" s="4">
        <f t="shared" si="0"/>
        <v>51.51124999999999</v>
      </c>
      <c r="S3" s="4">
        <f>T3*$U$2</f>
        <v>50.749999999999993</v>
      </c>
      <c r="T3" s="4">
        <v>50</v>
      </c>
    </row>
    <row r="4" spans="1:21" x14ac:dyDescent="0.25">
      <c r="A4" s="1" t="s">
        <v>7</v>
      </c>
      <c r="B4" s="2">
        <v>8</v>
      </c>
      <c r="C4" s="3">
        <v>600</v>
      </c>
      <c r="D4" s="4">
        <f t="shared" si="0"/>
        <v>82.484060597521918</v>
      </c>
      <c r="E4" s="4">
        <f t="shared" si="0"/>
        <v>81.265084332533917</v>
      </c>
      <c r="F4" s="4">
        <f t="shared" si="0"/>
        <v>80.064122495107313</v>
      </c>
      <c r="G4" s="4">
        <f t="shared" si="0"/>
        <v>78.880908862174707</v>
      </c>
      <c r="H4" s="4">
        <f t="shared" si="0"/>
        <v>77.715181144999718</v>
      </c>
      <c r="I4" s="4">
        <f t="shared" si="0"/>
        <v>76.566680931034213</v>
      </c>
      <c r="J4" s="4">
        <f t="shared" si="0"/>
        <v>75.435153626634701</v>
      </c>
      <c r="K4" s="4">
        <f t="shared" si="0"/>
        <v>74.320348400625335</v>
      </c>
      <c r="L4" s="4">
        <f t="shared" si="0"/>
        <v>73.222018128694913</v>
      </c>
      <c r="M4" s="4">
        <f t="shared" si="0"/>
        <v>72.139919338615684</v>
      </c>
      <c r="N4" s="4">
        <f t="shared" si="0"/>
        <v>71.073812156271615</v>
      </c>
      <c r="O4" s="4">
        <f t="shared" si="0"/>
        <v>70.023460252484355</v>
      </c>
      <c r="P4" s="4">
        <f t="shared" si="0"/>
        <v>68.988630790624981</v>
      </c>
      <c r="Q4" s="4">
        <f t="shared" si="0"/>
        <v>67.969094374999983</v>
      </c>
      <c r="R4" s="4">
        <f t="shared" si="0"/>
        <v>66.964624999999984</v>
      </c>
      <c r="S4" s="4">
        <f t="shared" ref="S4:S37" si="1">T4*$U$2</f>
        <v>65.974999999999994</v>
      </c>
      <c r="T4" s="4">
        <v>65</v>
      </c>
    </row>
    <row r="5" spans="1:21" x14ac:dyDescent="0.25">
      <c r="A5" s="1" t="s">
        <v>8</v>
      </c>
      <c r="B5" s="2">
        <v>2</v>
      </c>
      <c r="C5" s="3">
        <v>300</v>
      </c>
      <c r="D5" s="4">
        <f t="shared" si="0"/>
        <v>164.96812119504384</v>
      </c>
      <c r="E5" s="4">
        <f t="shared" si="0"/>
        <v>162.53016866506783</v>
      </c>
      <c r="F5" s="4">
        <f t="shared" si="0"/>
        <v>160.12824499021463</v>
      </c>
      <c r="G5" s="4">
        <f t="shared" si="0"/>
        <v>157.76181772434941</v>
      </c>
      <c r="H5" s="4">
        <f t="shared" si="0"/>
        <v>155.43036228999944</v>
      </c>
      <c r="I5" s="4">
        <f t="shared" si="0"/>
        <v>153.13336186206843</v>
      </c>
      <c r="J5" s="4">
        <f t="shared" si="0"/>
        <v>150.8703072532694</v>
      </c>
      <c r="K5" s="4">
        <f t="shared" si="0"/>
        <v>148.64069680125067</v>
      </c>
      <c r="L5" s="4">
        <f t="shared" si="0"/>
        <v>146.44403625738983</v>
      </c>
      <c r="M5" s="4">
        <f t="shared" si="0"/>
        <v>144.27983867723137</v>
      </c>
      <c r="N5" s="4">
        <f t="shared" si="0"/>
        <v>142.14762431254323</v>
      </c>
      <c r="O5" s="4">
        <f t="shared" si="0"/>
        <v>140.04692050496871</v>
      </c>
      <c r="P5" s="4">
        <f t="shared" si="0"/>
        <v>137.97726158124996</v>
      </c>
      <c r="Q5" s="4">
        <f t="shared" si="0"/>
        <v>135.93818874999997</v>
      </c>
      <c r="R5" s="4">
        <f t="shared" si="0"/>
        <v>133.92924999999997</v>
      </c>
      <c r="S5" s="4">
        <f t="shared" si="1"/>
        <v>131.94999999999999</v>
      </c>
      <c r="T5" s="4">
        <v>130</v>
      </c>
    </row>
    <row r="6" spans="1:21" x14ac:dyDescent="0.25">
      <c r="A6" s="1" t="s">
        <v>9</v>
      </c>
      <c r="B6" s="2">
        <v>6</v>
      </c>
      <c r="C6" s="3">
        <v>450</v>
      </c>
      <c r="D6" s="4">
        <f t="shared" si="0"/>
        <v>107.86377155060562</v>
      </c>
      <c r="E6" s="4">
        <f t="shared" si="0"/>
        <v>106.26972566562131</v>
      </c>
      <c r="F6" s="4">
        <f t="shared" si="0"/>
        <v>104.69923710898652</v>
      </c>
      <c r="G6" s="4">
        <f t="shared" si="0"/>
        <v>103.15195774284388</v>
      </c>
      <c r="H6" s="4">
        <f t="shared" si="0"/>
        <v>101.62754457423043</v>
      </c>
      <c r="I6" s="4">
        <f t="shared" si="0"/>
        <v>100.12565967904476</v>
      </c>
      <c r="J6" s="4">
        <f t="shared" si="0"/>
        <v>98.645970127137701</v>
      </c>
      <c r="K6" s="4">
        <f t="shared" si="0"/>
        <v>97.188147908510061</v>
      </c>
      <c r="L6" s="4">
        <f t="shared" si="0"/>
        <v>95.751869860601047</v>
      </c>
      <c r="M6" s="4">
        <f t="shared" si="0"/>
        <v>94.336817596651287</v>
      </c>
      <c r="N6" s="4">
        <f t="shared" si="0"/>
        <v>92.942677435124423</v>
      </c>
      <c r="O6" s="4">
        <f t="shared" si="0"/>
        <v>91.569140330171848</v>
      </c>
      <c r="P6" s="4">
        <f t="shared" si="0"/>
        <v>90.215901803124979</v>
      </c>
      <c r="Q6" s="4">
        <f t="shared" si="0"/>
        <v>88.882661874999982</v>
      </c>
      <c r="R6" s="4">
        <f t="shared" si="0"/>
        <v>87.569124999999985</v>
      </c>
      <c r="S6" s="4">
        <f t="shared" si="1"/>
        <v>86.274999999999991</v>
      </c>
      <c r="T6" s="4">
        <v>85</v>
      </c>
    </row>
    <row r="7" spans="1:21" x14ac:dyDescent="0.25">
      <c r="A7" s="1" t="s">
        <v>10</v>
      </c>
      <c r="B7" s="2">
        <v>4</v>
      </c>
      <c r="C7" s="3">
        <v>350</v>
      </c>
      <c r="D7" s="4">
        <f t="shared" si="0"/>
        <v>98.980872717026287</v>
      </c>
      <c r="E7" s="4">
        <f t="shared" si="0"/>
        <v>97.518101199040686</v>
      </c>
      <c r="F7" s="4">
        <f t="shared" si="0"/>
        <v>96.076946994128761</v>
      </c>
      <c r="G7" s="4">
        <f t="shared" si="0"/>
        <v>94.657090634609631</v>
      </c>
      <c r="H7" s="4">
        <f t="shared" si="0"/>
        <v>93.258217373999642</v>
      </c>
      <c r="I7" s="4">
        <f t="shared" si="0"/>
        <v>91.880017117241039</v>
      </c>
      <c r="J7" s="4">
        <f t="shared" si="0"/>
        <v>90.522184351961627</v>
      </c>
      <c r="K7" s="4">
        <f t="shared" si="0"/>
        <v>89.184418080750376</v>
      </c>
      <c r="L7" s="4">
        <f t="shared" si="0"/>
        <v>87.866421754433873</v>
      </c>
      <c r="M7" s="4">
        <f t="shared" si="0"/>
        <v>86.567903206338798</v>
      </c>
      <c r="N7" s="4">
        <f t="shared" si="0"/>
        <v>85.288574587525915</v>
      </c>
      <c r="O7" s="4">
        <f t="shared" si="0"/>
        <v>84.028152302981198</v>
      </c>
      <c r="P7" s="4">
        <f t="shared" si="0"/>
        <v>82.786356948749955</v>
      </c>
      <c r="Q7" s="4">
        <f t="shared" si="0"/>
        <v>81.562913249999966</v>
      </c>
      <c r="R7" s="4">
        <f t="shared" si="0"/>
        <v>80.357549999999975</v>
      </c>
      <c r="S7" s="4">
        <f t="shared" si="1"/>
        <v>79.169999999999987</v>
      </c>
      <c r="T7" s="4">
        <v>78</v>
      </c>
    </row>
    <row r="8" spans="1:21" x14ac:dyDescent="0.25">
      <c r="A8" s="1" t="s">
        <v>11</v>
      </c>
      <c r="B8" s="2">
        <v>3</v>
      </c>
      <c r="C8" s="3">
        <v>305</v>
      </c>
      <c r="D8" s="4">
        <f t="shared" si="0"/>
        <v>322.32232910416258</v>
      </c>
      <c r="E8" s="4">
        <f t="shared" si="0"/>
        <v>317.55894493020946</v>
      </c>
      <c r="F8" s="4">
        <f t="shared" si="0"/>
        <v>312.86595559626551</v>
      </c>
      <c r="G8" s="4">
        <f t="shared" si="0"/>
        <v>308.24232078449808</v>
      </c>
      <c r="H8" s="4">
        <f t="shared" si="0"/>
        <v>303.68701555122965</v>
      </c>
      <c r="I8" s="4">
        <f t="shared" si="0"/>
        <v>299.19903009973365</v>
      </c>
      <c r="J8" s="4">
        <f t="shared" si="0"/>
        <v>294.77736955638784</v>
      </c>
      <c r="K8" s="4">
        <f t="shared" si="0"/>
        <v>290.42105375013585</v>
      </c>
      <c r="L8" s="4">
        <f t="shared" si="0"/>
        <v>286.12911699520777</v>
      </c>
      <c r="M8" s="4">
        <f t="shared" si="0"/>
        <v>281.90060787705204</v>
      </c>
      <c r="N8" s="4">
        <f t="shared" si="0"/>
        <v>277.73458904143058</v>
      </c>
      <c r="O8" s="4">
        <f t="shared" si="0"/>
        <v>273.63013698663116</v>
      </c>
      <c r="P8" s="4">
        <f t="shared" si="0"/>
        <v>269.58634185874996</v>
      </c>
      <c r="Q8" s="4">
        <f t="shared" si="0"/>
        <v>265.60230724999997</v>
      </c>
      <c r="R8" s="4">
        <f t="shared" si="0"/>
        <v>261.67714999999998</v>
      </c>
      <c r="S8" s="4">
        <f t="shared" si="1"/>
        <v>257.81</v>
      </c>
      <c r="T8" s="4">
        <v>254</v>
      </c>
    </row>
    <row r="9" spans="1:21" x14ac:dyDescent="0.25">
      <c r="A9" s="1" t="s">
        <v>12</v>
      </c>
      <c r="B9" s="2">
        <v>4</v>
      </c>
      <c r="C9" s="3">
        <v>260</v>
      </c>
      <c r="D9" s="4">
        <f t="shared" si="0"/>
        <v>392.11653422514257</v>
      </c>
      <c r="E9" s="4">
        <f t="shared" si="0"/>
        <v>386.32170859619964</v>
      </c>
      <c r="F9" s="4">
        <f t="shared" si="0"/>
        <v>380.61252078443317</v>
      </c>
      <c r="G9" s="4">
        <f t="shared" si="0"/>
        <v>374.98770520633815</v>
      </c>
      <c r="H9" s="4">
        <f t="shared" si="0"/>
        <v>369.44601498161398</v>
      </c>
      <c r="I9" s="4">
        <f t="shared" si="0"/>
        <v>363.98622165676261</v>
      </c>
      <c r="J9" s="4">
        <f t="shared" si="0"/>
        <v>358.60711493277108</v>
      </c>
      <c r="K9" s="4">
        <f t="shared" si="0"/>
        <v>353.30750239681885</v>
      </c>
      <c r="L9" s="4">
        <f t="shared" si="0"/>
        <v>348.08620925794963</v>
      </c>
      <c r="M9" s="4">
        <f t="shared" si="0"/>
        <v>342.94207808664993</v>
      </c>
      <c r="N9" s="4">
        <f t="shared" si="0"/>
        <v>337.87396855827581</v>
      </c>
      <c r="O9" s="4">
        <f t="shared" si="0"/>
        <v>332.88075720027177</v>
      </c>
      <c r="P9" s="4">
        <f t="shared" si="0"/>
        <v>327.96133714312492</v>
      </c>
      <c r="Q9" s="4">
        <f t="shared" si="0"/>
        <v>323.11461787499996</v>
      </c>
      <c r="R9" s="4">
        <f t="shared" si="0"/>
        <v>318.33952499999998</v>
      </c>
      <c r="S9" s="4">
        <f t="shared" si="1"/>
        <v>313.63499999999999</v>
      </c>
      <c r="T9" s="4">
        <v>309</v>
      </c>
    </row>
    <row r="10" spans="1:21" x14ac:dyDescent="0.25">
      <c r="A10" s="1" t="s">
        <v>13</v>
      </c>
      <c r="B10" s="2">
        <v>5</v>
      </c>
      <c r="C10" s="3">
        <v>215</v>
      </c>
      <c r="D10" s="4">
        <f t="shared" si="0"/>
        <v>98.980872717026287</v>
      </c>
      <c r="E10" s="4">
        <f t="shared" si="0"/>
        <v>97.518101199040686</v>
      </c>
      <c r="F10" s="4">
        <f t="shared" si="0"/>
        <v>96.076946994128761</v>
      </c>
      <c r="G10" s="4">
        <f t="shared" si="0"/>
        <v>94.657090634609631</v>
      </c>
      <c r="H10" s="4">
        <f t="shared" si="0"/>
        <v>93.258217373999642</v>
      </c>
      <c r="I10" s="4">
        <f t="shared" si="0"/>
        <v>91.880017117241039</v>
      </c>
      <c r="J10" s="4">
        <f t="shared" si="0"/>
        <v>90.522184351961627</v>
      </c>
      <c r="K10" s="4">
        <f t="shared" si="0"/>
        <v>89.184418080750376</v>
      </c>
      <c r="L10" s="4">
        <f t="shared" si="0"/>
        <v>87.866421754433873</v>
      </c>
      <c r="M10" s="4">
        <f t="shared" si="0"/>
        <v>86.567903206338798</v>
      </c>
      <c r="N10" s="4">
        <f t="shared" si="0"/>
        <v>85.288574587525915</v>
      </c>
      <c r="O10" s="4">
        <f t="shared" si="0"/>
        <v>84.028152302981198</v>
      </c>
      <c r="P10" s="4">
        <f t="shared" si="0"/>
        <v>82.786356948749955</v>
      </c>
      <c r="Q10" s="4">
        <f t="shared" si="0"/>
        <v>81.562913249999966</v>
      </c>
      <c r="R10" s="4">
        <f t="shared" si="0"/>
        <v>80.357549999999975</v>
      </c>
      <c r="S10" s="4">
        <f t="shared" si="1"/>
        <v>79.169999999999987</v>
      </c>
      <c r="T10" s="4">
        <v>78</v>
      </c>
    </row>
    <row r="11" spans="1:21" x14ac:dyDescent="0.25">
      <c r="A11" s="1" t="s">
        <v>14</v>
      </c>
      <c r="B11" s="2">
        <v>6</v>
      </c>
      <c r="C11" s="3">
        <v>170</v>
      </c>
      <c r="D11" s="4">
        <f t="shared" si="0"/>
        <v>65.98724847801752</v>
      </c>
      <c r="E11" s="4">
        <f t="shared" si="0"/>
        <v>65.012067466027119</v>
      </c>
      <c r="F11" s="4">
        <f t="shared" si="0"/>
        <v>64.051297996085836</v>
      </c>
      <c r="G11" s="4">
        <f t="shared" si="0"/>
        <v>63.104727089739747</v>
      </c>
      <c r="H11" s="4">
        <f t="shared" si="0"/>
        <v>62.172144915999759</v>
      </c>
      <c r="I11" s="4">
        <f t="shared" si="0"/>
        <v>61.253344744827352</v>
      </c>
      <c r="J11" s="4">
        <f t="shared" si="0"/>
        <v>60.34812290130774</v>
      </c>
      <c r="K11" s="4">
        <f t="shared" si="0"/>
        <v>59.456278720500244</v>
      </c>
      <c r="L11" s="4">
        <f t="shared" si="0"/>
        <v>58.57761450295591</v>
      </c>
      <c r="M11" s="4">
        <f t="shared" si="0"/>
        <v>57.711935470892527</v>
      </c>
      <c r="N11" s="4">
        <f t="shared" si="0"/>
        <v>56.859049725017272</v>
      </c>
      <c r="O11" s="4">
        <f t="shared" si="0"/>
        <v>56.018768201987463</v>
      </c>
      <c r="P11" s="4">
        <f t="shared" si="0"/>
        <v>55.190904632499972</v>
      </c>
      <c r="Q11" s="4">
        <f t="shared" si="0"/>
        <v>54.375275499999979</v>
      </c>
      <c r="R11" s="4">
        <f t="shared" si="0"/>
        <v>53.571699999999986</v>
      </c>
      <c r="S11" s="4">
        <f t="shared" si="1"/>
        <v>52.779999999999994</v>
      </c>
      <c r="T11" s="4">
        <v>52</v>
      </c>
    </row>
    <row r="12" spans="1:21" x14ac:dyDescent="0.25">
      <c r="A12" s="1" t="s">
        <v>15</v>
      </c>
      <c r="B12" s="2">
        <v>7</v>
      </c>
      <c r="C12" s="3">
        <v>125</v>
      </c>
      <c r="D12" s="4">
        <f t="shared" si="0"/>
        <v>423.84117291649721</v>
      </c>
      <c r="E12" s="4">
        <f t="shared" si="0"/>
        <v>417.57751026255886</v>
      </c>
      <c r="F12" s="4">
        <f t="shared" si="0"/>
        <v>411.40641405178218</v>
      </c>
      <c r="G12" s="4">
        <f t="shared" si="0"/>
        <v>405.32651630717459</v>
      </c>
      <c r="H12" s="4">
        <f t="shared" si="0"/>
        <v>399.33646926815231</v>
      </c>
      <c r="I12" s="4">
        <f t="shared" si="0"/>
        <v>393.43494509177572</v>
      </c>
      <c r="J12" s="4">
        <f t="shared" si="0"/>
        <v>387.62063555839978</v>
      </c>
      <c r="K12" s="4">
        <f t="shared" si="0"/>
        <v>381.8922517816747</v>
      </c>
      <c r="L12" s="4">
        <f t="shared" si="0"/>
        <v>376.24852392283225</v>
      </c>
      <c r="M12" s="4">
        <f t="shared" si="0"/>
        <v>370.68820090919439</v>
      </c>
      <c r="N12" s="4">
        <f t="shared" si="0"/>
        <v>365.21005015684182</v>
      </c>
      <c r="O12" s="4">
        <f t="shared" si="0"/>
        <v>359.81285729738113</v>
      </c>
      <c r="P12" s="4">
        <f t="shared" si="0"/>
        <v>354.49542590874989</v>
      </c>
      <c r="Q12" s="4">
        <f t="shared" si="0"/>
        <v>349.25657724999991</v>
      </c>
      <c r="R12" s="4">
        <f t="shared" si="0"/>
        <v>344.09514999999993</v>
      </c>
      <c r="S12" s="4">
        <f t="shared" si="1"/>
        <v>339.01</v>
      </c>
      <c r="T12" s="4">
        <v>334</v>
      </c>
    </row>
    <row r="13" spans="1:21" x14ac:dyDescent="0.25">
      <c r="A13" s="1" t="s">
        <v>16</v>
      </c>
      <c r="B13" s="2">
        <v>1</v>
      </c>
      <c r="C13" s="3">
        <v>800</v>
      </c>
      <c r="D13" s="4">
        <f t="shared" si="0"/>
        <v>156.0852223614645</v>
      </c>
      <c r="E13" s="4">
        <f t="shared" si="0"/>
        <v>153.7785441984872</v>
      </c>
      <c r="F13" s="4">
        <f t="shared" si="0"/>
        <v>151.50595487535685</v>
      </c>
      <c r="G13" s="4">
        <f t="shared" si="0"/>
        <v>149.26695061611514</v>
      </c>
      <c r="H13" s="4">
        <f t="shared" si="0"/>
        <v>147.06103508976864</v>
      </c>
      <c r="I13" s="4">
        <f t="shared" si="0"/>
        <v>144.88771930026468</v>
      </c>
      <c r="J13" s="4">
        <f t="shared" si="0"/>
        <v>142.74652147809329</v>
      </c>
      <c r="K13" s="4">
        <f t="shared" si="0"/>
        <v>140.63696697349093</v>
      </c>
      <c r="L13" s="4">
        <f t="shared" si="0"/>
        <v>138.55858815122261</v>
      </c>
      <c r="M13" s="4">
        <f t="shared" si="0"/>
        <v>136.51092428691885</v>
      </c>
      <c r="N13" s="4">
        <f t="shared" si="0"/>
        <v>134.49352146494471</v>
      </c>
      <c r="O13" s="4">
        <f t="shared" si="0"/>
        <v>132.50593247777806</v>
      </c>
      <c r="P13" s="4">
        <f t="shared" si="0"/>
        <v>130.54771672687494</v>
      </c>
      <c r="Q13" s="4">
        <f t="shared" si="0"/>
        <v>128.61844012499995</v>
      </c>
      <c r="R13" s="4">
        <f t="shared" si="0"/>
        <v>126.71767499999997</v>
      </c>
      <c r="S13" s="4">
        <f t="shared" si="1"/>
        <v>124.84499999999998</v>
      </c>
      <c r="T13" s="4">
        <v>123</v>
      </c>
    </row>
    <row r="14" spans="1:21" x14ac:dyDescent="0.25">
      <c r="A14" s="1" t="s">
        <v>17</v>
      </c>
      <c r="B14" s="2">
        <v>10</v>
      </c>
      <c r="C14" s="3">
        <v>350</v>
      </c>
      <c r="D14" s="4">
        <f t="shared" si="0"/>
        <v>278.3000668328138</v>
      </c>
      <c r="E14" s="4">
        <f t="shared" si="0"/>
        <v>274.18725796336338</v>
      </c>
      <c r="F14" s="4">
        <f t="shared" si="0"/>
        <v>270.13522952055507</v>
      </c>
      <c r="G14" s="4">
        <f t="shared" si="0"/>
        <v>266.14308327148285</v>
      </c>
      <c r="H14" s="4">
        <f t="shared" si="0"/>
        <v>262.20993425761861</v>
      </c>
      <c r="I14" s="4">
        <f t="shared" si="0"/>
        <v>258.33491059863906</v>
      </c>
      <c r="J14" s="4">
        <f t="shared" si="0"/>
        <v>254.51715329915183</v>
      </c>
      <c r="K14" s="4">
        <f t="shared" si="0"/>
        <v>250.7558160582777</v>
      </c>
      <c r="L14" s="4">
        <f t="shared" si="0"/>
        <v>247.05006508204701</v>
      </c>
      <c r="M14" s="4">
        <f t="shared" si="0"/>
        <v>243.39907889856852</v>
      </c>
      <c r="N14" s="4">
        <f t="shared" si="0"/>
        <v>239.8020481759296</v>
      </c>
      <c r="O14" s="4">
        <f t="shared" si="0"/>
        <v>236.2581755427878</v>
      </c>
      <c r="P14" s="4">
        <f t="shared" si="0"/>
        <v>232.76667541161362</v>
      </c>
      <c r="Q14" s="4">
        <f t="shared" si="0"/>
        <v>229.32677380454547</v>
      </c>
      <c r="R14" s="4">
        <f t="shared" si="0"/>
        <v>225.93770818181821</v>
      </c>
      <c r="S14" s="4">
        <f t="shared" si="1"/>
        <v>222.59872727272733</v>
      </c>
      <c r="T14" s="4">
        <v>219.309090909091</v>
      </c>
    </row>
    <row r="15" spans="1:21" x14ac:dyDescent="0.25">
      <c r="A15" s="1" t="s">
        <v>18</v>
      </c>
      <c r="B15" s="2">
        <v>2</v>
      </c>
      <c r="C15" s="3">
        <v>1200</v>
      </c>
      <c r="D15" s="4">
        <f t="shared" si="0"/>
        <v>294.72766155881044</v>
      </c>
      <c r="E15" s="4">
        <f t="shared" si="0"/>
        <v>290.37208035350784</v>
      </c>
      <c r="F15" s="4">
        <f t="shared" si="0"/>
        <v>286.08086734335751</v>
      </c>
      <c r="G15" s="4">
        <f t="shared" si="0"/>
        <v>281.85307127424386</v>
      </c>
      <c r="H15" s="4">
        <f t="shared" si="0"/>
        <v>277.68775494999397</v>
      </c>
      <c r="I15" s="4">
        <f t="shared" si="0"/>
        <v>273.58399502462464</v>
      </c>
      <c r="J15" s="4">
        <f t="shared" si="0"/>
        <v>269.54088179765978</v>
      </c>
      <c r="K15" s="4">
        <f t="shared" si="0"/>
        <v>265.55751901247271</v>
      </c>
      <c r="L15" s="4">
        <f t="shared" si="0"/>
        <v>261.63302365760859</v>
      </c>
      <c r="M15" s="4">
        <f t="shared" si="0"/>
        <v>257.76652577104295</v>
      </c>
      <c r="N15" s="4">
        <f t="shared" si="0"/>
        <v>253.95716824733299</v>
      </c>
      <c r="O15" s="4">
        <f t="shared" si="0"/>
        <v>250.20410664761874</v>
      </c>
      <c r="P15" s="4">
        <f t="shared" si="0"/>
        <v>246.50650901243228</v>
      </c>
      <c r="Q15" s="4">
        <f t="shared" si="0"/>
        <v>242.86355567727321</v>
      </c>
      <c r="R15" s="4">
        <f t="shared" si="0"/>
        <v>239.2744390909096</v>
      </c>
      <c r="S15" s="4">
        <f t="shared" si="1"/>
        <v>235.73836363636417</v>
      </c>
      <c r="T15" s="4">
        <v>232.25454545454599</v>
      </c>
    </row>
    <row r="16" spans="1:21" x14ac:dyDescent="0.25">
      <c r="A16" s="1" t="s">
        <v>19</v>
      </c>
      <c r="B16" s="2">
        <v>3</v>
      </c>
      <c r="C16" s="3">
        <v>750</v>
      </c>
      <c r="D16" s="4">
        <f t="shared" si="0"/>
        <v>311.1552562848056</v>
      </c>
      <c r="E16" s="4">
        <f t="shared" si="0"/>
        <v>306.55690274365088</v>
      </c>
      <c r="F16" s="4">
        <f t="shared" si="0"/>
        <v>302.02650516615853</v>
      </c>
      <c r="G16" s="4">
        <f t="shared" si="0"/>
        <v>297.5630592770035</v>
      </c>
      <c r="H16" s="4">
        <f t="shared" si="0"/>
        <v>293.16557564236803</v>
      </c>
      <c r="I16" s="4">
        <f t="shared" si="0"/>
        <v>288.83307945060892</v>
      </c>
      <c r="J16" s="4">
        <f t="shared" si="0"/>
        <v>284.56461029616645</v>
      </c>
      <c r="K16" s="4">
        <f t="shared" si="0"/>
        <v>280.3592219666665</v>
      </c>
      <c r="L16" s="4">
        <f t="shared" si="0"/>
        <v>276.21598223316897</v>
      </c>
      <c r="M16" s="4">
        <f t="shared" si="0"/>
        <v>272.13397264351624</v>
      </c>
      <c r="N16" s="4">
        <f t="shared" si="0"/>
        <v>268.11228831873524</v>
      </c>
      <c r="O16" s="4">
        <f t="shared" si="0"/>
        <v>264.15003775244855</v>
      </c>
      <c r="P16" s="4">
        <f t="shared" si="0"/>
        <v>260.24634261324985</v>
      </c>
      <c r="Q16" s="4">
        <f t="shared" si="0"/>
        <v>256.4003375499999</v>
      </c>
      <c r="R16" s="4">
        <f t="shared" si="0"/>
        <v>252.61116999999993</v>
      </c>
      <c r="S16" s="4">
        <f t="shared" si="1"/>
        <v>248.87799999999996</v>
      </c>
      <c r="T16" s="4">
        <v>245.2</v>
      </c>
    </row>
    <row r="17" spans="1:20" x14ac:dyDescent="0.25">
      <c r="A17" s="1" t="s">
        <v>20</v>
      </c>
      <c r="B17" s="2">
        <v>5</v>
      </c>
      <c r="C17" s="3">
        <v>639.56043956044005</v>
      </c>
      <c r="D17" s="4">
        <f t="shared" si="0"/>
        <v>327.58285101080219</v>
      </c>
      <c r="E17" s="4">
        <f t="shared" si="0"/>
        <v>322.74172513379528</v>
      </c>
      <c r="F17" s="4">
        <f t="shared" si="0"/>
        <v>317.97214298896091</v>
      </c>
      <c r="G17" s="4">
        <f t="shared" si="0"/>
        <v>313.27304727976446</v>
      </c>
      <c r="H17" s="4">
        <f t="shared" si="0"/>
        <v>308.64339633474333</v>
      </c>
      <c r="I17" s="4">
        <f t="shared" si="0"/>
        <v>304.08216387659445</v>
      </c>
      <c r="J17" s="4">
        <f t="shared" si="0"/>
        <v>299.58833879467437</v>
      </c>
      <c r="K17" s="4">
        <f t="shared" si="0"/>
        <v>295.16092492086148</v>
      </c>
      <c r="L17" s="4">
        <f t="shared" si="0"/>
        <v>290.79894080873055</v>
      </c>
      <c r="M17" s="4">
        <f t="shared" si="0"/>
        <v>286.50141951599073</v>
      </c>
      <c r="N17" s="4">
        <f t="shared" si="0"/>
        <v>282.26740839013866</v>
      </c>
      <c r="O17" s="4">
        <f t="shared" si="0"/>
        <v>278.0959688572795</v>
      </c>
      <c r="P17" s="4">
        <f t="shared" si="0"/>
        <v>273.98617621406851</v>
      </c>
      <c r="Q17" s="4">
        <f t="shared" si="0"/>
        <v>269.93711942272762</v>
      </c>
      <c r="R17" s="4">
        <f t="shared" si="0"/>
        <v>265.94790090909129</v>
      </c>
      <c r="S17" s="4">
        <f t="shared" si="1"/>
        <v>262.01763636363677</v>
      </c>
      <c r="T17" s="4">
        <v>258.14545454545498</v>
      </c>
    </row>
    <row r="18" spans="1:20" x14ac:dyDescent="0.25">
      <c r="A18" s="1" t="s">
        <v>21</v>
      </c>
      <c r="B18" s="2">
        <v>11</v>
      </c>
      <c r="C18" s="3">
        <v>664.12087912087895</v>
      </c>
      <c r="D18" s="4">
        <f t="shared" si="0"/>
        <v>344.01044573679758</v>
      </c>
      <c r="E18" s="4">
        <f t="shared" si="0"/>
        <v>338.92654752393855</v>
      </c>
      <c r="F18" s="4">
        <f t="shared" si="0"/>
        <v>333.91778081176216</v>
      </c>
      <c r="G18" s="4">
        <f t="shared" si="0"/>
        <v>328.98303528252433</v>
      </c>
      <c r="H18" s="4">
        <f t="shared" si="0"/>
        <v>324.12121702711761</v>
      </c>
      <c r="I18" s="4">
        <f t="shared" si="0"/>
        <v>319.33124830257896</v>
      </c>
      <c r="J18" s="4">
        <f t="shared" si="0"/>
        <v>314.61206729318127</v>
      </c>
      <c r="K18" s="4">
        <f t="shared" si="0"/>
        <v>309.96262787505549</v>
      </c>
      <c r="L18" s="4">
        <f t="shared" si="0"/>
        <v>305.38189938429116</v>
      </c>
      <c r="M18" s="4">
        <f t="shared" si="0"/>
        <v>300.8688663884642</v>
      </c>
      <c r="N18" s="4">
        <f t="shared" si="0"/>
        <v>296.42252846154111</v>
      </c>
      <c r="O18" s="4">
        <f t="shared" si="0"/>
        <v>292.04189996210948</v>
      </c>
      <c r="P18" s="4">
        <f t="shared" si="0"/>
        <v>287.7260098148862</v>
      </c>
      <c r="Q18" s="4">
        <f t="shared" si="0"/>
        <v>283.47390129545443</v>
      </c>
      <c r="R18" s="4">
        <f t="shared" si="0"/>
        <v>279.28463181818171</v>
      </c>
      <c r="S18" s="4">
        <f t="shared" si="1"/>
        <v>275.15727272727264</v>
      </c>
      <c r="T18" s="4">
        <v>271.09090909090901</v>
      </c>
    </row>
    <row r="19" spans="1:20" x14ac:dyDescent="0.25">
      <c r="A19" s="1" t="s">
        <v>22</v>
      </c>
      <c r="B19" s="2">
        <v>4.7249999999999996</v>
      </c>
      <c r="C19" s="3">
        <v>688.681318681319</v>
      </c>
      <c r="D19" s="4">
        <f t="shared" ref="D19:R34" si="2">E19*$U$2</f>
        <v>360.43804046279399</v>
      </c>
      <c r="E19" s="4">
        <f t="shared" si="2"/>
        <v>355.11136991408279</v>
      </c>
      <c r="F19" s="4">
        <f t="shared" si="2"/>
        <v>349.86341863456437</v>
      </c>
      <c r="G19" s="4">
        <f t="shared" si="2"/>
        <v>344.69302328528511</v>
      </c>
      <c r="H19" s="4">
        <f t="shared" si="2"/>
        <v>339.59903771949274</v>
      </c>
      <c r="I19" s="4">
        <f t="shared" si="2"/>
        <v>334.58033272856431</v>
      </c>
      <c r="J19" s="4">
        <f t="shared" si="2"/>
        <v>329.63579579168902</v>
      </c>
      <c r="K19" s="4">
        <f t="shared" si="2"/>
        <v>324.7643308292503</v>
      </c>
      <c r="L19" s="4">
        <f t="shared" si="2"/>
        <v>319.96485795985257</v>
      </c>
      <c r="M19" s="4">
        <f t="shared" si="2"/>
        <v>315.23631326093852</v>
      </c>
      <c r="N19" s="4">
        <f t="shared" si="2"/>
        <v>310.57764853294441</v>
      </c>
      <c r="O19" s="4">
        <f t="shared" si="2"/>
        <v>305.98783106694032</v>
      </c>
      <c r="P19" s="4">
        <f t="shared" si="2"/>
        <v>301.4658434157048</v>
      </c>
      <c r="Q19" s="4">
        <f t="shared" si="2"/>
        <v>297.01068316818208</v>
      </c>
      <c r="R19" s="4">
        <f t="shared" si="2"/>
        <v>292.62136272727304</v>
      </c>
      <c r="S19" s="4">
        <f t="shared" si="1"/>
        <v>288.29690909090942</v>
      </c>
      <c r="T19" s="4">
        <v>284.036363636364</v>
      </c>
    </row>
    <row r="20" spans="1:20" x14ac:dyDescent="0.25">
      <c r="A20" s="1" t="s">
        <v>23</v>
      </c>
      <c r="B20" s="2">
        <v>10</v>
      </c>
      <c r="C20" s="3">
        <v>713.24175824175904</v>
      </c>
      <c r="D20" s="4">
        <f t="shared" si="2"/>
        <v>376.86563518878938</v>
      </c>
      <c r="E20" s="4">
        <f t="shared" si="2"/>
        <v>371.29619230422605</v>
      </c>
      <c r="F20" s="4">
        <f t="shared" si="2"/>
        <v>365.80905645736561</v>
      </c>
      <c r="G20" s="4">
        <f t="shared" si="2"/>
        <v>360.40301128804498</v>
      </c>
      <c r="H20" s="4">
        <f t="shared" si="2"/>
        <v>355.07685841186702</v>
      </c>
      <c r="I20" s="4">
        <f t="shared" si="2"/>
        <v>349.82941715454882</v>
      </c>
      <c r="J20" s="4">
        <f t="shared" si="2"/>
        <v>344.65952429019592</v>
      </c>
      <c r="K20" s="4">
        <f t="shared" si="2"/>
        <v>339.56603378344431</v>
      </c>
      <c r="L20" s="4">
        <f t="shared" si="2"/>
        <v>334.54781653541312</v>
      </c>
      <c r="M20" s="4">
        <f t="shared" si="2"/>
        <v>329.60376013341198</v>
      </c>
      <c r="N20" s="4">
        <f t="shared" si="2"/>
        <v>324.7327686043468</v>
      </c>
      <c r="O20" s="4">
        <f t="shared" si="2"/>
        <v>319.9337621717703</v>
      </c>
      <c r="P20" s="4">
        <f t="shared" si="2"/>
        <v>315.20567701652249</v>
      </c>
      <c r="Q20" s="4">
        <f t="shared" si="2"/>
        <v>310.54746504090889</v>
      </c>
      <c r="R20" s="4">
        <f t="shared" si="2"/>
        <v>305.95809363636346</v>
      </c>
      <c r="S20" s="4">
        <f t="shared" si="1"/>
        <v>301.4365454545453</v>
      </c>
      <c r="T20" s="4">
        <v>296.98181818181803</v>
      </c>
    </row>
    <row r="21" spans="1:20" x14ac:dyDescent="0.25">
      <c r="A21" s="1" t="s">
        <v>24</v>
      </c>
      <c r="B21" s="2">
        <v>6</v>
      </c>
      <c r="C21" s="3">
        <v>737.80219780219795</v>
      </c>
      <c r="D21" s="4">
        <f t="shared" si="2"/>
        <v>393.29322991478597</v>
      </c>
      <c r="E21" s="4">
        <f t="shared" si="2"/>
        <v>387.48101469437046</v>
      </c>
      <c r="F21" s="4">
        <f t="shared" si="2"/>
        <v>381.754694280168</v>
      </c>
      <c r="G21" s="4">
        <f t="shared" si="2"/>
        <v>376.11299929080593</v>
      </c>
      <c r="H21" s="4">
        <f t="shared" si="2"/>
        <v>370.55467910424233</v>
      </c>
      <c r="I21" s="4">
        <f t="shared" si="2"/>
        <v>365.07850158053435</v>
      </c>
      <c r="J21" s="4">
        <f t="shared" si="2"/>
        <v>359.68325278870384</v>
      </c>
      <c r="K21" s="4">
        <f t="shared" si="2"/>
        <v>354.36773673763929</v>
      </c>
      <c r="L21" s="4">
        <f t="shared" si="2"/>
        <v>349.1307751109747</v>
      </c>
      <c r="M21" s="4">
        <f t="shared" si="2"/>
        <v>343.97120700588641</v>
      </c>
      <c r="N21" s="4">
        <f t="shared" si="2"/>
        <v>338.88788867575022</v>
      </c>
      <c r="O21" s="4">
        <f t="shared" si="2"/>
        <v>333.87969327660124</v>
      </c>
      <c r="P21" s="4">
        <f t="shared" si="2"/>
        <v>328.94551061734114</v>
      </c>
      <c r="Q21" s="4">
        <f t="shared" si="2"/>
        <v>324.0842469136366</v>
      </c>
      <c r="R21" s="4">
        <f t="shared" si="2"/>
        <v>319.29482454545479</v>
      </c>
      <c r="S21" s="4">
        <f t="shared" si="1"/>
        <v>314.57618181818208</v>
      </c>
      <c r="T21" s="4">
        <v>309.92727272727302</v>
      </c>
    </row>
    <row r="22" spans="1:20" x14ac:dyDescent="0.25">
      <c r="A22" s="1" t="s">
        <v>25</v>
      </c>
      <c r="B22" s="2">
        <v>8</v>
      </c>
      <c r="C22" s="3">
        <v>762.362637362638</v>
      </c>
      <c r="D22" s="4">
        <f t="shared" si="2"/>
        <v>409.72082464078119</v>
      </c>
      <c r="E22" s="4">
        <f t="shared" si="2"/>
        <v>403.6658370845135</v>
      </c>
      <c r="F22" s="4">
        <f t="shared" si="2"/>
        <v>397.70033210296901</v>
      </c>
      <c r="G22" s="4">
        <f t="shared" si="2"/>
        <v>391.82298729356557</v>
      </c>
      <c r="H22" s="4">
        <f t="shared" si="2"/>
        <v>386.03249979661638</v>
      </c>
      <c r="I22" s="4">
        <f t="shared" si="2"/>
        <v>380.32758600651863</v>
      </c>
      <c r="J22" s="4">
        <f t="shared" si="2"/>
        <v>374.70698128721051</v>
      </c>
      <c r="K22" s="4">
        <f t="shared" si="2"/>
        <v>369.16943969183308</v>
      </c>
      <c r="L22" s="4">
        <f t="shared" si="2"/>
        <v>363.71373368653508</v>
      </c>
      <c r="M22" s="4">
        <f t="shared" si="2"/>
        <v>358.33865387835971</v>
      </c>
      <c r="N22" s="4">
        <f t="shared" si="2"/>
        <v>353.04300874715244</v>
      </c>
      <c r="O22" s="4">
        <f t="shared" si="2"/>
        <v>347.825624381431</v>
      </c>
      <c r="P22" s="4">
        <f t="shared" si="2"/>
        <v>342.68534421815866</v>
      </c>
      <c r="Q22" s="4">
        <f t="shared" si="2"/>
        <v>337.62102878636324</v>
      </c>
      <c r="R22" s="4">
        <f t="shared" si="2"/>
        <v>332.63155545454509</v>
      </c>
      <c r="S22" s="4">
        <f t="shared" si="1"/>
        <v>327.71581818181784</v>
      </c>
      <c r="T22" s="4">
        <v>322.87272727272699</v>
      </c>
    </row>
    <row r="23" spans="1:20" x14ac:dyDescent="0.25">
      <c r="A23" s="1" t="s">
        <v>26</v>
      </c>
      <c r="B23" s="2">
        <v>8</v>
      </c>
      <c r="C23" s="3">
        <v>786.92307692307702</v>
      </c>
      <c r="D23" s="4">
        <f t="shared" si="2"/>
        <v>426.14841936677766</v>
      </c>
      <c r="E23" s="4">
        <f t="shared" si="2"/>
        <v>419.85065947465785</v>
      </c>
      <c r="F23" s="4">
        <f t="shared" si="2"/>
        <v>413.64596992577134</v>
      </c>
      <c r="G23" s="4">
        <f t="shared" si="2"/>
        <v>407.53297529632647</v>
      </c>
      <c r="H23" s="4">
        <f t="shared" si="2"/>
        <v>401.51032048899162</v>
      </c>
      <c r="I23" s="4">
        <f t="shared" si="2"/>
        <v>395.5766704325041</v>
      </c>
      <c r="J23" s="4">
        <f t="shared" si="2"/>
        <v>389.73070978571837</v>
      </c>
      <c r="K23" s="4">
        <f t="shared" si="2"/>
        <v>383.971142646028</v>
      </c>
      <c r="L23" s="4">
        <f t="shared" si="2"/>
        <v>378.2966922620966</v>
      </c>
      <c r="M23" s="4">
        <f t="shared" si="2"/>
        <v>372.70610075083414</v>
      </c>
      <c r="N23" s="4">
        <f t="shared" si="2"/>
        <v>367.19812881855586</v>
      </c>
      <c r="O23" s="4">
        <f t="shared" si="2"/>
        <v>361.77155548626195</v>
      </c>
      <c r="P23" s="4">
        <f t="shared" si="2"/>
        <v>356.42517781897732</v>
      </c>
      <c r="Q23" s="4">
        <f t="shared" si="2"/>
        <v>351.15781065909101</v>
      </c>
      <c r="R23" s="4">
        <f t="shared" si="2"/>
        <v>345.96828636363648</v>
      </c>
      <c r="S23" s="4">
        <f t="shared" si="1"/>
        <v>340.85545454545468</v>
      </c>
      <c r="T23" s="4">
        <v>335.81818181818198</v>
      </c>
    </row>
    <row r="24" spans="1:20" x14ac:dyDescent="0.25">
      <c r="A24" s="1" t="s">
        <v>27</v>
      </c>
      <c r="B24" s="2">
        <v>4.7838235294117704</v>
      </c>
      <c r="C24" s="3">
        <v>811.48351648351695</v>
      </c>
      <c r="D24" s="4">
        <f t="shared" si="2"/>
        <v>442.57601409277294</v>
      </c>
      <c r="E24" s="4">
        <f t="shared" si="2"/>
        <v>436.03548186480094</v>
      </c>
      <c r="F24" s="4">
        <f t="shared" si="2"/>
        <v>429.59160774857241</v>
      </c>
      <c r="G24" s="4">
        <f t="shared" si="2"/>
        <v>423.24296329908617</v>
      </c>
      <c r="H24" s="4">
        <f t="shared" si="2"/>
        <v>416.98814118136573</v>
      </c>
      <c r="I24" s="4">
        <f t="shared" si="2"/>
        <v>410.82575485848844</v>
      </c>
      <c r="J24" s="4">
        <f t="shared" si="2"/>
        <v>404.7544382842251</v>
      </c>
      <c r="K24" s="4">
        <f t="shared" si="2"/>
        <v>398.77284560022184</v>
      </c>
      <c r="L24" s="4">
        <f t="shared" si="2"/>
        <v>392.87965083765704</v>
      </c>
      <c r="M24" s="4">
        <f t="shared" si="2"/>
        <v>387.07354762330749</v>
      </c>
      <c r="N24" s="4">
        <f t="shared" si="2"/>
        <v>381.35324888995814</v>
      </c>
      <c r="O24" s="4">
        <f t="shared" si="2"/>
        <v>375.71748659109181</v>
      </c>
      <c r="P24" s="4">
        <f t="shared" si="2"/>
        <v>370.16501141979495</v>
      </c>
      <c r="Q24" s="4">
        <f t="shared" si="2"/>
        <v>364.6945925318177</v>
      </c>
      <c r="R24" s="4">
        <f t="shared" si="2"/>
        <v>359.30501727272684</v>
      </c>
      <c r="S24" s="4">
        <f t="shared" si="1"/>
        <v>353.99509090909049</v>
      </c>
      <c r="T24" s="4">
        <v>348.76363636363601</v>
      </c>
    </row>
    <row r="25" spans="1:20" x14ac:dyDescent="0.25">
      <c r="A25" s="1" t="s">
        <v>28</v>
      </c>
      <c r="B25" s="2">
        <v>7</v>
      </c>
      <c r="C25" s="3">
        <v>836.04395604395597</v>
      </c>
      <c r="D25" s="4">
        <f t="shared" si="2"/>
        <v>459.00360881876958</v>
      </c>
      <c r="E25" s="4">
        <f t="shared" si="2"/>
        <v>452.22030425494546</v>
      </c>
      <c r="F25" s="4">
        <f t="shared" si="2"/>
        <v>445.53724557137485</v>
      </c>
      <c r="G25" s="4">
        <f t="shared" si="2"/>
        <v>438.95295130184718</v>
      </c>
      <c r="H25" s="4">
        <f t="shared" si="2"/>
        <v>432.46596187374109</v>
      </c>
      <c r="I25" s="4">
        <f t="shared" si="2"/>
        <v>426.07483928447402</v>
      </c>
      <c r="J25" s="4">
        <f t="shared" si="2"/>
        <v>419.77816678273308</v>
      </c>
      <c r="K25" s="4">
        <f t="shared" si="2"/>
        <v>413.57454855441688</v>
      </c>
      <c r="L25" s="4">
        <f t="shared" si="2"/>
        <v>407.46260941321862</v>
      </c>
      <c r="M25" s="4">
        <f t="shared" si="2"/>
        <v>401.44099449578192</v>
      </c>
      <c r="N25" s="4">
        <f t="shared" si="2"/>
        <v>395.50836896136155</v>
      </c>
      <c r="O25" s="4">
        <f t="shared" si="2"/>
        <v>389.66341769592276</v>
      </c>
      <c r="P25" s="4">
        <f t="shared" si="2"/>
        <v>383.90484502061361</v>
      </c>
      <c r="Q25" s="4">
        <f t="shared" si="2"/>
        <v>378.23137440454548</v>
      </c>
      <c r="R25" s="4">
        <f t="shared" si="2"/>
        <v>372.64174818181823</v>
      </c>
      <c r="S25" s="4">
        <f t="shared" si="1"/>
        <v>367.13472727272733</v>
      </c>
      <c r="T25" s="4">
        <v>361.709090909091</v>
      </c>
    </row>
    <row r="26" spans="1:20" x14ac:dyDescent="0.25">
      <c r="A26" s="1" t="s">
        <v>29</v>
      </c>
      <c r="B26" s="2">
        <v>4</v>
      </c>
      <c r="C26" s="3">
        <v>860.60439560439602</v>
      </c>
      <c r="D26" s="4">
        <f t="shared" si="2"/>
        <v>475.43120354476486</v>
      </c>
      <c r="E26" s="4">
        <f t="shared" si="2"/>
        <v>468.40512664508856</v>
      </c>
      <c r="F26" s="4">
        <f t="shared" si="2"/>
        <v>461.48288339417599</v>
      </c>
      <c r="G26" s="4">
        <f t="shared" si="2"/>
        <v>454.66293930460694</v>
      </c>
      <c r="H26" s="4">
        <f t="shared" si="2"/>
        <v>447.94378256611526</v>
      </c>
      <c r="I26" s="4">
        <f t="shared" si="2"/>
        <v>441.32392371045842</v>
      </c>
      <c r="J26" s="4">
        <f t="shared" si="2"/>
        <v>434.80189528123987</v>
      </c>
      <c r="K26" s="4">
        <f t="shared" si="2"/>
        <v>428.37625150861072</v>
      </c>
      <c r="L26" s="4">
        <f t="shared" si="2"/>
        <v>422.04556798877906</v>
      </c>
      <c r="M26" s="4">
        <f t="shared" si="2"/>
        <v>415.80844136825527</v>
      </c>
      <c r="N26" s="4">
        <f t="shared" si="2"/>
        <v>409.66348903276383</v>
      </c>
      <c r="O26" s="4">
        <f t="shared" si="2"/>
        <v>403.60934880075257</v>
      </c>
      <c r="P26" s="4">
        <f t="shared" si="2"/>
        <v>397.64467862143113</v>
      </c>
      <c r="Q26" s="4">
        <f t="shared" si="2"/>
        <v>391.76815627727206</v>
      </c>
      <c r="R26" s="4">
        <f t="shared" si="2"/>
        <v>385.97847909090848</v>
      </c>
      <c r="S26" s="4">
        <f t="shared" si="1"/>
        <v>380.27436363636309</v>
      </c>
      <c r="T26" s="4">
        <v>374.65454545454497</v>
      </c>
    </row>
    <row r="27" spans="1:20" x14ac:dyDescent="0.25">
      <c r="A27" s="1" t="s">
        <v>30</v>
      </c>
      <c r="B27" s="2">
        <v>10</v>
      </c>
      <c r="C27" s="3">
        <v>885.16483516483595</v>
      </c>
      <c r="D27" s="4">
        <f t="shared" si="2"/>
        <v>491.85879827076138</v>
      </c>
      <c r="E27" s="4">
        <f t="shared" si="2"/>
        <v>484.58994903523296</v>
      </c>
      <c r="F27" s="4">
        <f t="shared" si="2"/>
        <v>477.42852121697831</v>
      </c>
      <c r="G27" s="4">
        <f t="shared" si="2"/>
        <v>470.37292730736783</v>
      </c>
      <c r="H27" s="4">
        <f t="shared" si="2"/>
        <v>463.42160325849051</v>
      </c>
      <c r="I27" s="4">
        <f t="shared" si="2"/>
        <v>456.57300813644389</v>
      </c>
      <c r="J27" s="4">
        <f t="shared" si="2"/>
        <v>449.82562377974773</v>
      </c>
      <c r="K27" s="4">
        <f t="shared" si="2"/>
        <v>443.1779544628057</v>
      </c>
      <c r="L27" s="4">
        <f t="shared" si="2"/>
        <v>436.62852656434063</v>
      </c>
      <c r="M27" s="4">
        <f t="shared" si="2"/>
        <v>430.17588824072971</v>
      </c>
      <c r="N27" s="4">
        <f t="shared" si="2"/>
        <v>423.81860910416725</v>
      </c>
      <c r="O27" s="4">
        <f t="shared" si="2"/>
        <v>417.55527990558352</v>
      </c>
      <c r="P27" s="4">
        <f t="shared" si="2"/>
        <v>411.38451222224984</v>
      </c>
      <c r="Q27" s="4">
        <f t="shared" si="2"/>
        <v>405.30493814999988</v>
      </c>
      <c r="R27" s="4">
        <f t="shared" si="2"/>
        <v>399.31520999999992</v>
      </c>
      <c r="S27" s="4">
        <f t="shared" si="1"/>
        <v>393.41399999999999</v>
      </c>
      <c r="T27" s="4">
        <v>387.6</v>
      </c>
    </row>
    <row r="28" spans="1:20" x14ac:dyDescent="0.25">
      <c r="A28" s="1" t="s">
        <v>31</v>
      </c>
      <c r="B28" s="2">
        <v>4.8308823529411802</v>
      </c>
      <c r="C28" s="3">
        <v>909.72527472527497</v>
      </c>
      <c r="D28" s="4">
        <f t="shared" si="2"/>
        <v>508.28639299675802</v>
      </c>
      <c r="E28" s="4">
        <f t="shared" si="2"/>
        <v>500.77477142537742</v>
      </c>
      <c r="F28" s="4">
        <f t="shared" si="2"/>
        <v>493.37415903978075</v>
      </c>
      <c r="G28" s="4">
        <f t="shared" si="2"/>
        <v>486.08291531012884</v>
      </c>
      <c r="H28" s="4">
        <f t="shared" si="2"/>
        <v>478.89942395086592</v>
      </c>
      <c r="I28" s="4">
        <f t="shared" si="2"/>
        <v>471.82209256242953</v>
      </c>
      <c r="J28" s="4">
        <f t="shared" si="2"/>
        <v>464.84935227825576</v>
      </c>
      <c r="K28" s="4">
        <f t="shared" si="2"/>
        <v>457.97965741700079</v>
      </c>
      <c r="L28" s="4">
        <f t="shared" si="2"/>
        <v>451.21148513990232</v>
      </c>
      <c r="M28" s="4">
        <f t="shared" si="2"/>
        <v>444.54333511320431</v>
      </c>
      <c r="N28" s="4">
        <f t="shared" si="2"/>
        <v>437.97372917557078</v>
      </c>
      <c r="O28" s="4">
        <f t="shared" si="2"/>
        <v>431.50121101041458</v>
      </c>
      <c r="P28" s="4">
        <f t="shared" si="2"/>
        <v>425.12434582306861</v>
      </c>
      <c r="Q28" s="4">
        <f t="shared" si="2"/>
        <v>418.84172002272771</v>
      </c>
      <c r="R28" s="4">
        <f t="shared" si="2"/>
        <v>412.65194090909137</v>
      </c>
      <c r="S28" s="4">
        <f t="shared" si="1"/>
        <v>406.55363636363683</v>
      </c>
      <c r="T28" s="4">
        <v>400.54545454545502</v>
      </c>
    </row>
    <row r="29" spans="1:20" x14ac:dyDescent="0.25">
      <c r="A29" s="1" t="s">
        <v>32</v>
      </c>
      <c r="B29" s="2">
        <v>4</v>
      </c>
      <c r="C29" s="3">
        <v>934.28571428571502</v>
      </c>
      <c r="D29" s="4">
        <f t="shared" si="2"/>
        <v>524.71398772275313</v>
      </c>
      <c r="E29" s="4">
        <f t="shared" si="2"/>
        <v>516.95959381552041</v>
      </c>
      <c r="F29" s="4">
        <f t="shared" si="2"/>
        <v>509.31979686258171</v>
      </c>
      <c r="G29" s="4">
        <f t="shared" si="2"/>
        <v>501.79290331288843</v>
      </c>
      <c r="H29" s="4">
        <f t="shared" si="2"/>
        <v>494.37724464323986</v>
      </c>
      <c r="I29" s="4">
        <f t="shared" si="2"/>
        <v>487.0711769884137</v>
      </c>
      <c r="J29" s="4">
        <f t="shared" si="2"/>
        <v>479.87308077676232</v>
      </c>
      <c r="K29" s="4">
        <f t="shared" si="2"/>
        <v>472.78136037119447</v>
      </c>
      <c r="L29" s="4">
        <f t="shared" si="2"/>
        <v>465.79444371546259</v>
      </c>
      <c r="M29" s="4">
        <f t="shared" si="2"/>
        <v>458.91078198567749</v>
      </c>
      <c r="N29" s="4">
        <f t="shared" si="2"/>
        <v>452.12884924697295</v>
      </c>
      <c r="O29" s="4">
        <f t="shared" si="2"/>
        <v>445.44714211524433</v>
      </c>
      <c r="P29" s="4">
        <f t="shared" si="2"/>
        <v>438.86417942388607</v>
      </c>
      <c r="Q29" s="4">
        <f t="shared" si="2"/>
        <v>432.37850189545429</v>
      </c>
      <c r="R29" s="4">
        <f t="shared" si="2"/>
        <v>425.98867181818161</v>
      </c>
      <c r="S29" s="4">
        <f t="shared" si="1"/>
        <v>419.69327272727259</v>
      </c>
      <c r="T29" s="4">
        <v>413.49090909090899</v>
      </c>
    </row>
    <row r="30" spans="1:20" x14ac:dyDescent="0.25">
      <c r="A30" s="1" t="s">
        <v>33</v>
      </c>
      <c r="B30" s="2">
        <v>8</v>
      </c>
      <c r="C30" s="3">
        <v>958.84615384615404</v>
      </c>
      <c r="D30" s="4">
        <f t="shared" si="2"/>
        <v>541.14158244874977</v>
      </c>
      <c r="E30" s="4">
        <f t="shared" si="2"/>
        <v>533.14441620566481</v>
      </c>
      <c r="F30" s="4">
        <f t="shared" si="2"/>
        <v>525.26543468538409</v>
      </c>
      <c r="G30" s="4">
        <f t="shared" si="2"/>
        <v>517.50289131564944</v>
      </c>
      <c r="H30" s="4">
        <f t="shared" si="2"/>
        <v>509.85506533561528</v>
      </c>
      <c r="I30" s="4">
        <f t="shared" si="2"/>
        <v>502.32026141439934</v>
      </c>
      <c r="J30" s="4">
        <f t="shared" si="2"/>
        <v>494.89680927527036</v>
      </c>
      <c r="K30" s="4">
        <f t="shared" si="2"/>
        <v>487.58306332538956</v>
      </c>
      <c r="L30" s="4">
        <f t="shared" si="2"/>
        <v>480.37740229102423</v>
      </c>
      <c r="M30" s="4">
        <f t="shared" si="2"/>
        <v>473.27822885815198</v>
      </c>
      <c r="N30" s="4">
        <f t="shared" si="2"/>
        <v>466.28396931837636</v>
      </c>
      <c r="O30" s="4">
        <f t="shared" si="2"/>
        <v>459.39307322007528</v>
      </c>
      <c r="P30" s="4">
        <f t="shared" si="2"/>
        <v>452.60401302470473</v>
      </c>
      <c r="Q30" s="4">
        <f t="shared" si="2"/>
        <v>445.91528376818206</v>
      </c>
      <c r="R30" s="4">
        <f t="shared" si="2"/>
        <v>439.325402727273</v>
      </c>
      <c r="S30" s="4">
        <f t="shared" si="1"/>
        <v>432.83290909090942</v>
      </c>
      <c r="T30" s="4">
        <v>426.43636363636398</v>
      </c>
    </row>
    <row r="31" spans="1:20" x14ac:dyDescent="0.25">
      <c r="A31" s="1" t="s">
        <v>34</v>
      </c>
      <c r="B31" s="2">
        <v>6</v>
      </c>
      <c r="C31" s="3">
        <v>983.40659340659397</v>
      </c>
      <c r="D31" s="4">
        <f t="shared" si="2"/>
        <v>557.56917717474505</v>
      </c>
      <c r="E31" s="4">
        <f t="shared" si="2"/>
        <v>549.32923859580796</v>
      </c>
      <c r="F31" s="4">
        <f t="shared" si="2"/>
        <v>541.21107250818523</v>
      </c>
      <c r="G31" s="4">
        <f t="shared" si="2"/>
        <v>533.21287931840914</v>
      </c>
      <c r="H31" s="4">
        <f t="shared" si="2"/>
        <v>525.33288602798939</v>
      </c>
      <c r="I31" s="4">
        <f t="shared" si="2"/>
        <v>517.56934584038368</v>
      </c>
      <c r="J31" s="4">
        <f t="shared" si="2"/>
        <v>509.92053777377708</v>
      </c>
      <c r="K31" s="4">
        <f t="shared" si="2"/>
        <v>502.3847662795834</v>
      </c>
      <c r="L31" s="4">
        <f t="shared" si="2"/>
        <v>494.96036086658467</v>
      </c>
      <c r="M31" s="4">
        <f t="shared" si="2"/>
        <v>487.64567573062533</v>
      </c>
      <c r="N31" s="4">
        <f t="shared" si="2"/>
        <v>480.4390893897787</v>
      </c>
      <c r="O31" s="4">
        <f t="shared" si="2"/>
        <v>473.33900432490515</v>
      </c>
      <c r="P31" s="4">
        <f t="shared" si="2"/>
        <v>466.34384662552236</v>
      </c>
      <c r="Q31" s="4">
        <f t="shared" si="2"/>
        <v>459.45206564090876</v>
      </c>
      <c r="R31" s="4">
        <f t="shared" si="2"/>
        <v>452.66213363636336</v>
      </c>
      <c r="S31" s="4">
        <f t="shared" si="1"/>
        <v>445.97254545454524</v>
      </c>
      <c r="T31" s="4">
        <v>439.38181818181801</v>
      </c>
    </row>
    <row r="32" spans="1:20" x14ac:dyDescent="0.25">
      <c r="A32" s="1" t="s">
        <v>35</v>
      </c>
      <c r="B32" s="2">
        <v>4.87794117647059</v>
      </c>
      <c r="C32" s="3">
        <v>1007.96703296703</v>
      </c>
      <c r="D32" s="4">
        <f t="shared" si="2"/>
        <v>573.99677190074158</v>
      </c>
      <c r="E32" s="4">
        <f t="shared" si="2"/>
        <v>565.51406098595237</v>
      </c>
      <c r="F32" s="4">
        <f t="shared" si="2"/>
        <v>557.15671033098761</v>
      </c>
      <c r="G32" s="4">
        <f t="shared" si="2"/>
        <v>548.92286732117009</v>
      </c>
      <c r="H32" s="4">
        <f t="shared" si="2"/>
        <v>540.81070672036469</v>
      </c>
      <c r="I32" s="4">
        <f t="shared" si="2"/>
        <v>532.81843026636921</v>
      </c>
      <c r="J32" s="4">
        <f t="shared" si="2"/>
        <v>524.94426627228495</v>
      </c>
      <c r="K32" s="4">
        <f t="shared" si="2"/>
        <v>517.18646923377833</v>
      </c>
      <c r="L32" s="4">
        <f t="shared" si="2"/>
        <v>509.54331944214613</v>
      </c>
      <c r="M32" s="4">
        <f t="shared" si="2"/>
        <v>502.0131226030997</v>
      </c>
      <c r="N32" s="4">
        <f t="shared" si="2"/>
        <v>494.594209461182</v>
      </c>
      <c r="O32" s="4">
        <f t="shared" si="2"/>
        <v>487.28493542973604</v>
      </c>
      <c r="P32" s="4">
        <f t="shared" si="2"/>
        <v>480.08368022634096</v>
      </c>
      <c r="Q32" s="4">
        <f t="shared" si="2"/>
        <v>472.98884751363647</v>
      </c>
      <c r="R32" s="4">
        <f t="shared" si="2"/>
        <v>465.99886454545469</v>
      </c>
      <c r="S32" s="4">
        <f t="shared" si="1"/>
        <v>459.11218181818202</v>
      </c>
      <c r="T32" s="4">
        <v>452.327272727273</v>
      </c>
    </row>
    <row r="33" spans="1:20" x14ac:dyDescent="0.25">
      <c r="A33" s="1" t="s">
        <v>36</v>
      </c>
      <c r="B33" s="2">
        <v>3</v>
      </c>
      <c r="C33" s="3">
        <v>1032.5274725274701</v>
      </c>
      <c r="D33" s="4">
        <f t="shared" si="2"/>
        <v>590.42436662673708</v>
      </c>
      <c r="E33" s="4">
        <f t="shared" si="2"/>
        <v>581.69888337609575</v>
      </c>
      <c r="F33" s="4">
        <f t="shared" si="2"/>
        <v>573.10234815378897</v>
      </c>
      <c r="G33" s="4">
        <f t="shared" si="2"/>
        <v>564.63285532393002</v>
      </c>
      <c r="H33" s="4">
        <f t="shared" si="2"/>
        <v>556.28852741273897</v>
      </c>
      <c r="I33" s="4">
        <f t="shared" si="2"/>
        <v>548.06751469235371</v>
      </c>
      <c r="J33" s="4">
        <f t="shared" si="2"/>
        <v>539.96799477079185</v>
      </c>
      <c r="K33" s="4">
        <f t="shared" si="2"/>
        <v>531.98817218797228</v>
      </c>
      <c r="L33" s="4">
        <f t="shared" si="2"/>
        <v>524.12627801770668</v>
      </c>
      <c r="M33" s="4">
        <f t="shared" si="2"/>
        <v>516.38056947557311</v>
      </c>
      <c r="N33" s="4">
        <f t="shared" si="2"/>
        <v>508.7493295325844</v>
      </c>
      <c r="O33" s="4">
        <f t="shared" si="2"/>
        <v>501.23086653456596</v>
      </c>
      <c r="P33" s="4">
        <f t="shared" si="2"/>
        <v>493.82351382715865</v>
      </c>
      <c r="Q33" s="4">
        <f t="shared" si="2"/>
        <v>486.52562938636322</v>
      </c>
      <c r="R33" s="4">
        <f t="shared" si="2"/>
        <v>479.33559545454511</v>
      </c>
      <c r="S33" s="4">
        <f t="shared" si="1"/>
        <v>472.2518181818179</v>
      </c>
      <c r="T33" s="4">
        <v>465.27272727272702</v>
      </c>
    </row>
    <row r="34" spans="1:20" x14ac:dyDescent="0.25">
      <c r="A34" s="1" t="s">
        <v>37</v>
      </c>
      <c r="B34" s="2">
        <v>4.9014705882352896</v>
      </c>
      <c r="C34" s="3">
        <v>1057.0879120879099</v>
      </c>
      <c r="D34" s="4">
        <f t="shared" si="2"/>
        <v>606.85196135273361</v>
      </c>
      <c r="E34" s="4">
        <f t="shared" si="2"/>
        <v>597.88370576624004</v>
      </c>
      <c r="F34" s="4">
        <f t="shared" si="2"/>
        <v>589.04798597659124</v>
      </c>
      <c r="G34" s="4">
        <f t="shared" si="2"/>
        <v>580.34284332669097</v>
      </c>
      <c r="H34" s="4">
        <f t="shared" si="2"/>
        <v>571.76634810511428</v>
      </c>
      <c r="I34" s="4">
        <f t="shared" si="2"/>
        <v>563.31659911833924</v>
      </c>
      <c r="J34" s="4">
        <f t="shared" si="2"/>
        <v>554.99172326929977</v>
      </c>
      <c r="K34" s="4">
        <f t="shared" si="2"/>
        <v>546.78987514216726</v>
      </c>
      <c r="L34" s="4">
        <f t="shared" si="2"/>
        <v>538.70923659326832</v>
      </c>
      <c r="M34" s="4">
        <f t="shared" si="2"/>
        <v>530.7480163480476</v>
      </c>
      <c r="N34" s="4">
        <f t="shared" si="2"/>
        <v>522.90444960398781</v>
      </c>
      <c r="O34" s="4">
        <f t="shared" si="2"/>
        <v>515.17679763939691</v>
      </c>
      <c r="P34" s="4">
        <f t="shared" si="2"/>
        <v>507.56334742797725</v>
      </c>
      <c r="Q34" s="4">
        <f t="shared" si="2"/>
        <v>500.06241125909094</v>
      </c>
      <c r="R34" s="4">
        <f t="shared" si="2"/>
        <v>492.67232636363644</v>
      </c>
      <c r="S34" s="4">
        <f t="shared" si="1"/>
        <v>485.39145454545468</v>
      </c>
      <c r="T34" s="4">
        <v>478.21818181818202</v>
      </c>
    </row>
    <row r="35" spans="1:20" x14ac:dyDescent="0.25">
      <c r="A35" s="1" t="s">
        <v>38</v>
      </c>
      <c r="B35" s="2">
        <v>9</v>
      </c>
      <c r="C35" s="3">
        <v>1081.6483516483499</v>
      </c>
      <c r="D35" s="4">
        <f t="shared" ref="D35:R37" si="3">E35*$U$2</f>
        <v>623.27955607872866</v>
      </c>
      <c r="E35" s="4">
        <f t="shared" si="3"/>
        <v>614.06852815638297</v>
      </c>
      <c r="F35" s="4">
        <f t="shared" si="3"/>
        <v>604.99362379939214</v>
      </c>
      <c r="G35" s="4">
        <f t="shared" si="3"/>
        <v>596.05283132945044</v>
      </c>
      <c r="H35" s="4">
        <f t="shared" si="3"/>
        <v>587.24416879748821</v>
      </c>
      <c r="I35" s="4">
        <f t="shared" si="3"/>
        <v>578.56568354432341</v>
      </c>
      <c r="J35" s="4">
        <f t="shared" si="3"/>
        <v>570.01545176780633</v>
      </c>
      <c r="K35" s="4">
        <f t="shared" si="3"/>
        <v>561.59157809636099</v>
      </c>
      <c r="L35" s="4">
        <f t="shared" si="3"/>
        <v>553.29219516882858</v>
      </c>
      <c r="M35" s="4">
        <f t="shared" si="3"/>
        <v>545.11546322052084</v>
      </c>
      <c r="N35" s="4">
        <f t="shared" si="3"/>
        <v>537.05956967539009</v>
      </c>
      <c r="O35" s="4">
        <f t="shared" si="3"/>
        <v>529.12272874422672</v>
      </c>
      <c r="P35" s="4">
        <f t="shared" si="3"/>
        <v>521.30318102879482</v>
      </c>
      <c r="Q35" s="4">
        <f t="shared" si="3"/>
        <v>513.59919313181763</v>
      </c>
      <c r="R35" s="4">
        <f t="shared" si="3"/>
        <v>506.00905727272681</v>
      </c>
      <c r="S35" s="4">
        <f t="shared" si="1"/>
        <v>498.53109090909049</v>
      </c>
      <c r="T35" s="4">
        <v>491.16363636363599</v>
      </c>
    </row>
    <row r="36" spans="1:20" x14ac:dyDescent="0.25">
      <c r="A36" s="1" t="s">
        <v>39</v>
      </c>
      <c r="B36" s="2">
        <v>4.9249999999999998</v>
      </c>
      <c r="C36" s="3">
        <v>1106.20879120879</v>
      </c>
      <c r="D36" s="4">
        <f t="shared" si="3"/>
        <v>639.70715080472519</v>
      </c>
      <c r="E36" s="4">
        <f t="shared" si="3"/>
        <v>630.25335054652737</v>
      </c>
      <c r="F36" s="4">
        <f t="shared" si="3"/>
        <v>620.93926162219452</v>
      </c>
      <c r="G36" s="4">
        <f t="shared" si="3"/>
        <v>611.76281933221139</v>
      </c>
      <c r="H36" s="4">
        <f t="shared" si="3"/>
        <v>602.72198948986352</v>
      </c>
      <c r="I36" s="4">
        <f t="shared" si="3"/>
        <v>593.81476797030894</v>
      </c>
      <c r="J36" s="4">
        <f t="shared" si="3"/>
        <v>585.03918026631425</v>
      </c>
      <c r="K36" s="4">
        <f t="shared" si="3"/>
        <v>576.39328105055597</v>
      </c>
      <c r="L36" s="4">
        <f t="shared" si="3"/>
        <v>567.87515374439022</v>
      </c>
      <c r="M36" s="4">
        <f t="shared" si="3"/>
        <v>559.48291009299533</v>
      </c>
      <c r="N36" s="4">
        <f t="shared" si="3"/>
        <v>551.21468974679351</v>
      </c>
      <c r="O36" s="4">
        <f t="shared" si="3"/>
        <v>543.06865984905767</v>
      </c>
      <c r="P36" s="4">
        <f t="shared" si="3"/>
        <v>535.04301462961348</v>
      </c>
      <c r="Q36" s="4">
        <f t="shared" si="3"/>
        <v>527.13597500454534</v>
      </c>
      <c r="R36" s="4">
        <f t="shared" si="3"/>
        <v>519.34578818181808</v>
      </c>
      <c r="S36" s="4">
        <f t="shared" si="1"/>
        <v>511.67072727272728</v>
      </c>
      <c r="T36" s="4">
        <v>504.10909090909098</v>
      </c>
    </row>
    <row r="37" spans="1:20" x14ac:dyDescent="0.25">
      <c r="A37" s="1" t="s">
        <v>40</v>
      </c>
      <c r="B37" s="2">
        <v>7</v>
      </c>
      <c r="C37" s="3">
        <v>1130.76923076923</v>
      </c>
      <c r="D37" s="4">
        <f t="shared" si="3"/>
        <v>656.13474553072047</v>
      </c>
      <c r="E37" s="4">
        <f t="shared" si="3"/>
        <v>646.43817293667053</v>
      </c>
      <c r="F37" s="4">
        <f t="shared" si="3"/>
        <v>636.88489944499565</v>
      </c>
      <c r="G37" s="4">
        <f t="shared" si="3"/>
        <v>627.47280733497109</v>
      </c>
      <c r="H37" s="4">
        <f t="shared" si="3"/>
        <v>618.19981018223757</v>
      </c>
      <c r="I37" s="4">
        <f t="shared" si="3"/>
        <v>609.06385239629321</v>
      </c>
      <c r="J37" s="4">
        <f t="shared" si="3"/>
        <v>600.06290876482092</v>
      </c>
      <c r="K37" s="4">
        <f t="shared" si="3"/>
        <v>591.1949840047497</v>
      </c>
      <c r="L37" s="4">
        <f t="shared" si="3"/>
        <v>582.45811231995049</v>
      </c>
      <c r="M37" s="4">
        <f t="shared" si="3"/>
        <v>573.85035696546856</v>
      </c>
      <c r="N37" s="4">
        <f t="shared" si="3"/>
        <v>565.36980981819568</v>
      </c>
      <c r="O37" s="4">
        <f t="shared" si="3"/>
        <v>557.01459095388736</v>
      </c>
      <c r="P37" s="4">
        <f t="shared" si="3"/>
        <v>548.782848230431</v>
      </c>
      <c r="Q37" s="4">
        <f t="shared" si="3"/>
        <v>540.67275687727192</v>
      </c>
      <c r="R37" s="4">
        <f t="shared" si="3"/>
        <v>532.68251909090839</v>
      </c>
      <c r="S37" s="4">
        <f t="shared" si="1"/>
        <v>524.81036363636304</v>
      </c>
      <c r="T37" s="4">
        <v>517.05454545454495</v>
      </c>
    </row>
  </sheetData>
  <mergeCells count="1">
    <mergeCell ref="D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A3" sqref="A3:U48"/>
    </sheetView>
  </sheetViews>
  <sheetFormatPr defaultRowHeight="15" x14ac:dyDescent="0.25"/>
  <cols>
    <col min="1" max="1" width="11.85546875" customWidth="1"/>
    <col min="2" max="2" width="14.7109375" bestFit="1" customWidth="1"/>
    <col min="4" max="4" width="15.140625" bestFit="1" customWidth="1"/>
    <col min="21" max="21" width="9.7109375" bestFit="1" customWidth="1"/>
  </cols>
  <sheetData>
    <row r="1" spans="1:21" x14ac:dyDescent="0.25">
      <c r="B1" s="1"/>
      <c r="C1" s="1"/>
      <c r="D1" s="1"/>
      <c r="E1" s="5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45" x14ac:dyDescent="0.25">
      <c r="A2" s="7" t="s">
        <v>4</v>
      </c>
      <c r="B2" s="7" t="s">
        <v>1</v>
      </c>
      <c r="C2" s="6" t="s">
        <v>0</v>
      </c>
      <c r="D2" s="7" t="s">
        <v>3</v>
      </c>
      <c r="E2" s="6">
        <v>10</v>
      </c>
      <c r="F2" s="6">
        <v>20</v>
      </c>
      <c r="G2" s="6">
        <v>30</v>
      </c>
      <c r="H2" s="6">
        <v>40</v>
      </c>
      <c r="I2" s="6">
        <v>120</v>
      </c>
      <c r="J2" s="6">
        <v>180</v>
      </c>
      <c r="K2" s="6">
        <v>240</v>
      </c>
      <c r="L2" s="6">
        <v>380</v>
      </c>
      <c r="M2" s="6">
        <v>560</v>
      </c>
      <c r="N2" s="6">
        <v>620</v>
      </c>
      <c r="O2" s="6">
        <v>790</v>
      </c>
      <c r="P2" s="6">
        <v>900</v>
      </c>
      <c r="Q2" s="6">
        <v>1350</v>
      </c>
      <c r="R2" s="6">
        <v>1500</v>
      </c>
      <c r="S2" s="6">
        <v>1750</v>
      </c>
      <c r="T2" s="6">
        <v>1810</v>
      </c>
      <c r="U2" s="6">
        <v>2001</v>
      </c>
    </row>
    <row r="3" spans="1:21" x14ac:dyDescent="0.25">
      <c r="A3" s="1" t="s">
        <v>5</v>
      </c>
      <c r="B3" s="1" t="s">
        <v>6</v>
      </c>
      <c r="C3" s="2">
        <v>3</v>
      </c>
      <c r="D3" s="3">
        <v>650</v>
      </c>
      <c r="E3" s="4">
        <v>82.573060161200345</v>
      </c>
      <c r="F3" s="4">
        <v>80.95398055019642</v>
      </c>
      <c r="G3" s="4">
        <v>79.366647598231779</v>
      </c>
      <c r="H3" s="4">
        <v>77.810438821795856</v>
      </c>
      <c r="I3" s="4">
        <v>76.284743942937112</v>
      </c>
      <c r="J3" s="4">
        <v>74.78896464993835</v>
      </c>
      <c r="K3" s="4">
        <v>73.322514362684657</v>
      </c>
      <c r="L3" s="4">
        <v>71.884818002632016</v>
      </c>
      <c r="M3" s="4">
        <v>70.475311767286286</v>
      </c>
      <c r="N3" s="4">
        <v>69.093442909104198</v>
      </c>
      <c r="O3" s="4">
        <v>67.738669518729608</v>
      </c>
      <c r="P3" s="4">
        <v>66.410460312480012</v>
      </c>
      <c r="Q3" s="4">
        <v>65.108294424000007</v>
      </c>
      <c r="R3" s="4">
        <v>63.831661200000006</v>
      </c>
      <c r="S3" s="4">
        <v>62.580060000000003</v>
      </c>
      <c r="T3" s="4">
        <v>61.353000000000002</v>
      </c>
      <c r="U3" s="4">
        <v>60.15</v>
      </c>
    </row>
    <row r="4" spans="1:21" x14ac:dyDescent="0.25">
      <c r="A4" s="1" t="s">
        <v>5</v>
      </c>
      <c r="B4" s="1" t="s">
        <v>7</v>
      </c>
      <c r="C4" s="2">
        <v>8</v>
      </c>
      <c r="D4" s="3">
        <v>540</v>
      </c>
      <c r="E4" s="4">
        <v>82.916256587473001</v>
      </c>
      <c r="F4" s="4">
        <v>81.290447634777451</v>
      </c>
      <c r="G4" s="4">
        <v>79.696517288997498</v>
      </c>
      <c r="H4" s="4">
        <v>78.133840479409315</v>
      </c>
      <c r="I4" s="4">
        <v>76.601804391577758</v>
      </c>
      <c r="J4" s="4">
        <v>75.099808227037016</v>
      </c>
      <c r="K4" s="4">
        <v>73.62726296768335</v>
      </c>
      <c r="L4" s="4">
        <v>72.183591144787599</v>
      </c>
      <c r="M4" s="4">
        <v>70.768226612536864</v>
      </c>
      <c r="N4" s="4">
        <v>69.380614326016527</v>
      </c>
      <c r="O4" s="4">
        <v>68.02021012354561</v>
      </c>
      <c r="P4" s="4">
        <v>66.686480513280003</v>
      </c>
      <c r="Q4" s="4">
        <v>65.378902464000006</v>
      </c>
      <c r="R4" s="4">
        <v>64.096963200000005</v>
      </c>
      <c r="S4" s="4">
        <v>62.840159999999997</v>
      </c>
      <c r="T4" s="4">
        <v>61.607999999999997</v>
      </c>
      <c r="U4" s="4">
        <v>60.4</v>
      </c>
    </row>
    <row r="5" spans="1:21" x14ac:dyDescent="0.25">
      <c r="A5" s="1" t="s">
        <v>5</v>
      </c>
      <c r="B5" s="1" t="s">
        <v>8</v>
      </c>
      <c r="C5" s="2">
        <v>2</v>
      </c>
      <c r="D5" s="3">
        <v>380</v>
      </c>
      <c r="E5" s="4">
        <v>83.259453013745627</v>
      </c>
      <c r="F5" s="4">
        <v>81.626914719358453</v>
      </c>
      <c r="G5" s="4">
        <v>80.026386979763188</v>
      </c>
      <c r="H5" s="4">
        <v>78.457242137022732</v>
      </c>
      <c r="I5" s="4">
        <v>76.918864840218362</v>
      </c>
      <c r="J5" s="4">
        <v>75.410651804135654</v>
      </c>
      <c r="K5" s="4">
        <v>73.932011572682015</v>
      </c>
      <c r="L5" s="4">
        <v>72.482364286943152</v>
      </c>
      <c r="M5" s="4">
        <v>71.0611414577874</v>
      </c>
      <c r="N5" s="4">
        <v>69.667785742928828</v>
      </c>
      <c r="O5" s="4">
        <v>68.301750728361597</v>
      </c>
      <c r="P5" s="4">
        <v>66.962500714079994</v>
      </c>
      <c r="Q5" s="4">
        <v>65.649510503999991</v>
      </c>
      <c r="R5" s="4">
        <v>64.362265199999996</v>
      </c>
      <c r="S5" s="4">
        <v>63.100259999999999</v>
      </c>
      <c r="T5" s="4">
        <v>61.863</v>
      </c>
      <c r="U5" s="4">
        <v>60.65</v>
      </c>
    </row>
    <row r="6" spans="1:21" x14ac:dyDescent="0.25">
      <c r="A6" s="1" t="s">
        <v>5</v>
      </c>
      <c r="B6" s="1" t="s">
        <v>9</v>
      </c>
      <c r="C6" s="2">
        <v>6</v>
      </c>
      <c r="D6" s="3">
        <v>900</v>
      </c>
      <c r="E6" s="4">
        <v>83.602649440018311</v>
      </c>
      <c r="F6" s="4">
        <v>81.963381803939512</v>
      </c>
      <c r="G6" s="4">
        <v>80.356256670528936</v>
      </c>
      <c r="H6" s="4">
        <v>78.780643794636205</v>
      </c>
      <c r="I6" s="4">
        <v>77.235925288859022</v>
      </c>
      <c r="J6" s="4">
        <v>75.721495381234334</v>
      </c>
      <c r="K6" s="4">
        <v>74.236760177680722</v>
      </c>
      <c r="L6" s="4">
        <v>72.781137429098749</v>
      </c>
      <c r="M6" s="4">
        <v>71.354056303037993</v>
      </c>
      <c r="N6" s="4">
        <v>69.954957159841172</v>
      </c>
      <c r="O6" s="4">
        <v>68.583291333177613</v>
      </c>
      <c r="P6" s="4">
        <v>67.238520914880013</v>
      </c>
      <c r="Q6" s="4">
        <v>65.920118544000005</v>
      </c>
      <c r="R6" s="4">
        <v>64.627567200000001</v>
      </c>
      <c r="S6" s="4">
        <v>63.36036</v>
      </c>
      <c r="T6" s="4">
        <v>62.118000000000002</v>
      </c>
      <c r="U6" s="4">
        <v>60.9</v>
      </c>
    </row>
    <row r="7" spans="1:21" x14ac:dyDescent="0.25">
      <c r="A7" s="1" t="s">
        <v>5</v>
      </c>
      <c r="B7" s="1" t="s">
        <v>10</v>
      </c>
      <c r="C7" s="2">
        <v>4</v>
      </c>
      <c r="D7" s="3">
        <v>320</v>
      </c>
      <c r="E7" s="4">
        <v>83.945845866290924</v>
      </c>
      <c r="F7" s="4">
        <v>82.299848888520515</v>
      </c>
      <c r="G7" s="4">
        <v>80.686126361294626</v>
      </c>
      <c r="H7" s="4">
        <v>79.104045452249636</v>
      </c>
      <c r="I7" s="4">
        <v>77.55298573749964</v>
      </c>
      <c r="J7" s="4">
        <v>76.032338958332986</v>
      </c>
      <c r="K7" s="4">
        <v>74.541508782679401</v>
      </c>
      <c r="L7" s="4">
        <v>73.079910571254317</v>
      </c>
      <c r="M7" s="4">
        <v>71.646971148288543</v>
      </c>
      <c r="N7" s="4">
        <v>70.242128576753473</v>
      </c>
      <c r="O7" s="4">
        <v>68.8648319379936</v>
      </c>
      <c r="P7" s="4">
        <v>67.514541115680004</v>
      </c>
      <c r="Q7" s="4">
        <v>66.190726584000004</v>
      </c>
      <c r="R7" s="4">
        <v>64.892869200000007</v>
      </c>
      <c r="S7" s="4">
        <v>63.620460000000001</v>
      </c>
      <c r="T7" s="4">
        <v>62.372999999999998</v>
      </c>
      <c r="U7" s="4">
        <v>61.15</v>
      </c>
    </row>
    <row r="8" spans="1:21" x14ac:dyDescent="0.25">
      <c r="A8" s="1" t="s">
        <v>5</v>
      </c>
      <c r="B8" s="1" t="s">
        <v>11</v>
      </c>
      <c r="C8" s="2">
        <v>3</v>
      </c>
      <c r="D8" s="3">
        <v>465</v>
      </c>
      <c r="E8" s="4">
        <v>84.289042292563607</v>
      </c>
      <c r="F8" s="4">
        <v>82.636315973101574</v>
      </c>
      <c r="G8" s="4">
        <v>81.015996052060359</v>
      </c>
      <c r="H8" s="4">
        <v>79.427447109863095</v>
      </c>
      <c r="I8" s="4">
        <v>77.870046186140286</v>
      </c>
      <c r="J8" s="4">
        <v>76.343182535431652</v>
      </c>
      <c r="K8" s="4">
        <v>74.846257387678094</v>
      </c>
      <c r="L8" s="4">
        <v>73.378683713409899</v>
      </c>
      <c r="M8" s="4">
        <v>71.939885993539122</v>
      </c>
      <c r="N8" s="4">
        <v>70.529299993665802</v>
      </c>
      <c r="O8" s="4">
        <v>69.146372542809615</v>
      </c>
      <c r="P8" s="4">
        <v>67.790561316480009</v>
      </c>
      <c r="Q8" s="4">
        <v>66.461334624000003</v>
      </c>
      <c r="R8" s="4">
        <v>65.158171199999998</v>
      </c>
      <c r="S8" s="4">
        <v>63.880560000000003</v>
      </c>
      <c r="T8" s="4">
        <v>62.628</v>
      </c>
      <c r="U8" s="4">
        <v>61.4</v>
      </c>
    </row>
    <row r="9" spans="1:21" x14ac:dyDescent="0.25">
      <c r="A9" s="1" t="s">
        <v>5</v>
      </c>
      <c r="B9" s="1" t="s">
        <v>12</v>
      </c>
      <c r="C9" s="2">
        <v>4</v>
      </c>
      <c r="D9" s="3">
        <v>1200</v>
      </c>
      <c r="E9" s="4">
        <v>84.632238718836277</v>
      </c>
      <c r="F9" s="4">
        <v>82.972783057682619</v>
      </c>
      <c r="G9" s="4">
        <v>81.345865742826092</v>
      </c>
      <c r="H9" s="4">
        <v>79.750848767476555</v>
      </c>
      <c r="I9" s="4">
        <v>78.187106634780932</v>
      </c>
      <c r="J9" s="4">
        <v>76.654026112530318</v>
      </c>
      <c r="K9" s="4">
        <v>75.151005992676787</v>
      </c>
      <c r="L9" s="4">
        <v>73.677456855565481</v>
      </c>
      <c r="M9" s="4">
        <v>72.232800838789686</v>
      </c>
      <c r="N9" s="4">
        <v>70.816471410578117</v>
      </c>
      <c r="O9" s="4">
        <v>69.427913147625603</v>
      </c>
      <c r="P9" s="4">
        <v>68.06658151728</v>
      </c>
      <c r="Q9" s="4">
        <v>66.731942664000002</v>
      </c>
      <c r="R9" s="4">
        <v>65.423473200000004</v>
      </c>
      <c r="S9" s="4">
        <v>64.140659999999997</v>
      </c>
      <c r="T9" s="4">
        <v>62.883000000000003</v>
      </c>
      <c r="U9" s="4">
        <v>61.65</v>
      </c>
    </row>
    <row r="10" spans="1:21" x14ac:dyDescent="0.25">
      <c r="A10" s="1" t="s">
        <v>5</v>
      </c>
      <c r="B10" s="1" t="s">
        <v>13</v>
      </c>
      <c r="C10" s="2">
        <v>5</v>
      </c>
      <c r="D10" s="3">
        <v>505</v>
      </c>
      <c r="E10" s="4">
        <v>84.975435145108904</v>
      </c>
      <c r="F10" s="4">
        <v>83.309250142263636</v>
      </c>
      <c r="G10" s="4">
        <v>81.675735433591797</v>
      </c>
      <c r="H10" s="4">
        <v>80.07425042509</v>
      </c>
      <c r="I10" s="4">
        <v>78.504167083421564</v>
      </c>
      <c r="J10" s="4">
        <v>76.964869689628983</v>
      </c>
      <c r="K10" s="4">
        <v>75.45575459767548</v>
      </c>
      <c r="L10" s="4">
        <v>73.976229997721063</v>
      </c>
      <c r="M10" s="4">
        <v>72.52571568404025</v>
      </c>
      <c r="N10" s="4">
        <v>71.103642827490447</v>
      </c>
      <c r="O10" s="4">
        <v>69.709453752441618</v>
      </c>
      <c r="P10" s="4">
        <v>68.342601718080019</v>
      </c>
      <c r="Q10" s="4">
        <v>67.002550704000015</v>
      </c>
      <c r="R10" s="4">
        <v>65.688775200000009</v>
      </c>
      <c r="S10" s="4">
        <v>64.400760000000005</v>
      </c>
      <c r="T10" s="4">
        <v>63.137999999999998</v>
      </c>
      <c r="U10" s="4">
        <v>61.9</v>
      </c>
    </row>
    <row r="11" spans="1:21" x14ac:dyDescent="0.25">
      <c r="A11" s="1" t="s">
        <v>5</v>
      </c>
      <c r="B11" s="1" t="s">
        <v>14</v>
      </c>
      <c r="C11" s="2">
        <v>6</v>
      </c>
      <c r="D11" s="3">
        <v>612</v>
      </c>
      <c r="E11" s="4">
        <v>85.318631571381559</v>
      </c>
      <c r="F11" s="4">
        <v>83.645717226844667</v>
      </c>
      <c r="G11" s="4">
        <v>82.005605124357515</v>
      </c>
      <c r="H11" s="4">
        <v>80.397652082703445</v>
      </c>
      <c r="I11" s="4">
        <v>78.821227532062196</v>
      </c>
      <c r="J11" s="4">
        <v>77.275713266727635</v>
      </c>
      <c r="K11" s="4">
        <v>75.760503202674144</v>
      </c>
      <c r="L11" s="4">
        <v>74.275003139876617</v>
      </c>
      <c r="M11" s="4">
        <v>72.8186305292908</v>
      </c>
      <c r="N11" s="4">
        <v>71.390814244402748</v>
      </c>
      <c r="O11" s="4">
        <v>69.990994357257591</v>
      </c>
      <c r="P11" s="4">
        <v>68.618621918879995</v>
      </c>
      <c r="Q11" s="4">
        <v>67.273158744</v>
      </c>
      <c r="R11" s="4">
        <v>65.9540772</v>
      </c>
      <c r="S11" s="4">
        <v>64.66086</v>
      </c>
      <c r="T11" s="4">
        <v>63.393000000000001</v>
      </c>
      <c r="U11" s="4">
        <v>62.15</v>
      </c>
    </row>
    <row r="12" spans="1:21" x14ac:dyDescent="0.25">
      <c r="A12" s="1" t="s">
        <v>5</v>
      </c>
      <c r="B12" s="1" t="s">
        <v>15</v>
      </c>
      <c r="C12" s="2">
        <v>7</v>
      </c>
      <c r="D12" s="3">
        <v>698.11111111111097</v>
      </c>
      <c r="E12" s="4">
        <v>85.661827997654242</v>
      </c>
      <c r="F12" s="4">
        <v>83.982184311425726</v>
      </c>
      <c r="G12" s="4">
        <v>82.335474815123263</v>
      </c>
      <c r="H12" s="4">
        <v>80.721053740316918</v>
      </c>
      <c r="I12" s="4">
        <v>79.138287980702856</v>
      </c>
      <c r="J12" s="4">
        <v>77.58655684382633</v>
      </c>
      <c r="K12" s="4">
        <v>76.065251807672865</v>
      </c>
      <c r="L12" s="4">
        <v>74.573776282032213</v>
      </c>
      <c r="M12" s="4">
        <v>73.111545374541379</v>
      </c>
      <c r="N12" s="4">
        <v>71.677985661315077</v>
      </c>
      <c r="O12" s="4">
        <v>70.272534962073607</v>
      </c>
      <c r="P12" s="4">
        <v>68.89464211968</v>
      </c>
      <c r="Q12" s="4">
        <v>67.543766783999999</v>
      </c>
      <c r="R12" s="4">
        <v>66.219379199999992</v>
      </c>
      <c r="S12" s="4">
        <v>64.920959999999994</v>
      </c>
      <c r="T12" s="4">
        <v>63.647999999999996</v>
      </c>
      <c r="U12" s="4">
        <v>62.4</v>
      </c>
    </row>
    <row r="13" spans="1:21" x14ac:dyDescent="0.25">
      <c r="A13" s="1" t="s">
        <v>5</v>
      </c>
      <c r="B13" s="1" t="s">
        <v>16</v>
      </c>
      <c r="C13" s="2">
        <v>1</v>
      </c>
      <c r="D13" s="3">
        <v>713.91111111111104</v>
      </c>
      <c r="E13" s="4">
        <v>86.005024423926898</v>
      </c>
      <c r="F13" s="4">
        <v>84.318651396006757</v>
      </c>
      <c r="G13" s="4">
        <v>82.665344505888982</v>
      </c>
      <c r="H13" s="4">
        <v>81.044455397930378</v>
      </c>
      <c r="I13" s="4">
        <v>79.455348429343502</v>
      </c>
      <c r="J13" s="4">
        <v>77.897400420924996</v>
      </c>
      <c r="K13" s="4">
        <v>76.370000412671558</v>
      </c>
      <c r="L13" s="4">
        <v>74.872549424187795</v>
      </c>
      <c r="M13" s="4">
        <v>73.404460219791957</v>
      </c>
      <c r="N13" s="4">
        <v>71.965157078227406</v>
      </c>
      <c r="O13" s="4">
        <v>70.554075566889608</v>
      </c>
      <c r="P13" s="4">
        <v>69.170662320480005</v>
      </c>
      <c r="Q13" s="4">
        <v>67.814374823999998</v>
      </c>
      <c r="R13" s="4">
        <v>66.484681199999997</v>
      </c>
      <c r="S13" s="4">
        <v>65.181060000000002</v>
      </c>
      <c r="T13" s="4">
        <v>63.902999999999999</v>
      </c>
      <c r="U13" s="4">
        <v>62.65</v>
      </c>
    </row>
    <row r="14" spans="1:21" x14ac:dyDescent="0.25">
      <c r="A14" s="1" t="s">
        <v>5</v>
      </c>
      <c r="B14" s="1" t="s">
        <v>17</v>
      </c>
      <c r="C14" s="2">
        <v>10</v>
      </c>
      <c r="D14" s="3">
        <v>729.71111111111099</v>
      </c>
      <c r="E14" s="4">
        <v>86.348220850199539</v>
      </c>
      <c r="F14" s="4">
        <v>84.655118480587788</v>
      </c>
      <c r="G14" s="4">
        <v>82.995214196654686</v>
      </c>
      <c r="H14" s="4">
        <v>81.367857055543809</v>
      </c>
      <c r="I14" s="4">
        <v>79.77240887798412</v>
      </c>
      <c r="J14" s="4">
        <v>78.208243998023647</v>
      </c>
      <c r="K14" s="4">
        <v>76.674749017670237</v>
      </c>
      <c r="L14" s="4">
        <v>75.171322566343363</v>
      </c>
      <c r="M14" s="4">
        <v>73.697375065042507</v>
      </c>
      <c r="N14" s="4">
        <v>72.252328495139707</v>
      </c>
      <c r="O14" s="4">
        <v>70.835616171705595</v>
      </c>
      <c r="P14" s="4">
        <v>69.446682521279996</v>
      </c>
      <c r="Q14" s="4">
        <v>68.084982863999997</v>
      </c>
      <c r="R14" s="4">
        <v>66.749983200000003</v>
      </c>
      <c r="S14" s="4">
        <v>65.441159999999996</v>
      </c>
      <c r="T14" s="4">
        <v>64.158000000000001</v>
      </c>
      <c r="U14" s="4">
        <v>62.9</v>
      </c>
    </row>
    <row r="15" spans="1:21" x14ac:dyDescent="0.25">
      <c r="A15" s="1" t="s">
        <v>5</v>
      </c>
      <c r="B15" s="1" t="s">
        <v>18</v>
      </c>
      <c r="C15" s="2">
        <v>2</v>
      </c>
      <c r="D15" s="3">
        <v>745.51111111111095</v>
      </c>
      <c r="E15" s="4">
        <v>86.691417276472222</v>
      </c>
      <c r="F15" s="4">
        <v>84.991585565168847</v>
      </c>
      <c r="G15" s="4">
        <v>83.325083887420433</v>
      </c>
      <c r="H15" s="4">
        <v>81.691258713157282</v>
      </c>
      <c r="I15" s="4">
        <v>80.08946932662478</v>
      </c>
      <c r="J15" s="4">
        <v>78.519087575122327</v>
      </c>
      <c r="K15" s="4">
        <v>76.979497622668944</v>
      </c>
      <c r="L15" s="4">
        <v>75.47009570849896</v>
      </c>
      <c r="M15" s="4">
        <v>73.9902899102931</v>
      </c>
      <c r="N15" s="4">
        <v>72.539499912052051</v>
      </c>
      <c r="O15" s="4">
        <v>71.117156776521611</v>
      </c>
      <c r="P15" s="4">
        <v>69.722702722080015</v>
      </c>
      <c r="Q15" s="4">
        <v>68.35559090400001</v>
      </c>
      <c r="R15" s="4">
        <v>67.015285200000008</v>
      </c>
      <c r="S15" s="4">
        <v>65.701260000000005</v>
      </c>
      <c r="T15" s="4">
        <v>64.412999999999997</v>
      </c>
      <c r="U15" s="4">
        <v>63.15</v>
      </c>
    </row>
    <row r="16" spans="1:21" x14ac:dyDescent="0.25">
      <c r="A16" s="1" t="s">
        <v>5</v>
      </c>
      <c r="B16" s="1" t="s">
        <v>19</v>
      </c>
      <c r="C16" s="2">
        <v>3</v>
      </c>
      <c r="D16" s="3">
        <v>761.31111111111102</v>
      </c>
      <c r="E16" s="4">
        <v>87.034613702744849</v>
      </c>
      <c r="F16" s="4">
        <v>85.32805264974985</v>
      </c>
      <c r="G16" s="4">
        <v>83.654953578186124</v>
      </c>
      <c r="H16" s="4">
        <v>82.014660370770713</v>
      </c>
      <c r="I16" s="4">
        <v>80.406529775265398</v>
      </c>
      <c r="J16" s="4">
        <v>78.829931152220979</v>
      </c>
      <c r="K16" s="4">
        <v>77.284246227667623</v>
      </c>
      <c r="L16" s="4">
        <v>75.768868850654528</v>
      </c>
      <c r="M16" s="4">
        <v>74.28320475554365</v>
      </c>
      <c r="N16" s="4">
        <v>72.826671328964366</v>
      </c>
      <c r="O16" s="4">
        <v>71.398697381337612</v>
      </c>
      <c r="P16" s="4">
        <v>69.998722922880006</v>
      </c>
      <c r="Q16" s="4">
        <v>68.626198944000009</v>
      </c>
      <c r="R16" s="4">
        <v>67.280587200000014</v>
      </c>
      <c r="S16" s="4">
        <v>65.961360000000013</v>
      </c>
      <c r="T16" s="4">
        <v>64.668000000000006</v>
      </c>
      <c r="U16" s="4">
        <v>63.4</v>
      </c>
    </row>
    <row r="17" spans="1:21" x14ac:dyDescent="0.25">
      <c r="A17" s="1" t="s">
        <v>5</v>
      </c>
      <c r="B17" s="1" t="s">
        <v>20</v>
      </c>
      <c r="C17" s="2">
        <v>5</v>
      </c>
      <c r="D17" s="3">
        <v>777.11111111111097</v>
      </c>
      <c r="E17" s="4">
        <v>87.377810129017504</v>
      </c>
      <c r="F17" s="4">
        <v>85.664519734330881</v>
      </c>
      <c r="G17" s="4">
        <v>83.984823268951843</v>
      </c>
      <c r="H17" s="4">
        <v>82.338062028384158</v>
      </c>
      <c r="I17" s="4">
        <v>80.723590223906029</v>
      </c>
      <c r="J17" s="4">
        <v>79.140774729319631</v>
      </c>
      <c r="K17" s="4">
        <v>77.588994832666302</v>
      </c>
      <c r="L17" s="4">
        <v>76.067641992810096</v>
      </c>
      <c r="M17" s="4">
        <v>74.576119600794215</v>
      </c>
      <c r="N17" s="4">
        <v>73.113842745876681</v>
      </c>
      <c r="O17" s="4">
        <v>71.680237986153614</v>
      </c>
      <c r="P17" s="4">
        <v>70.274743123680011</v>
      </c>
      <c r="Q17" s="4">
        <v>68.896806984000008</v>
      </c>
      <c r="R17" s="4">
        <v>67.545889200000005</v>
      </c>
      <c r="S17" s="4">
        <v>66.221460000000008</v>
      </c>
      <c r="T17" s="4">
        <v>64.923000000000002</v>
      </c>
      <c r="U17" s="4">
        <v>63.65</v>
      </c>
    </row>
    <row r="18" spans="1:21" x14ac:dyDescent="0.25">
      <c r="A18" s="1" t="s">
        <v>5</v>
      </c>
      <c r="B18" s="1" t="s">
        <v>21</v>
      </c>
      <c r="C18" s="2">
        <v>7</v>
      </c>
      <c r="D18" s="3">
        <v>792.91111111111104</v>
      </c>
      <c r="E18" s="4">
        <v>87.721006555290117</v>
      </c>
      <c r="F18" s="4">
        <v>86.000986818911883</v>
      </c>
      <c r="G18" s="4">
        <v>84.314692959717533</v>
      </c>
      <c r="H18" s="4">
        <v>82.661463685997575</v>
      </c>
      <c r="I18" s="4">
        <v>81.040650672546647</v>
      </c>
      <c r="J18" s="4">
        <v>79.451618306418283</v>
      </c>
      <c r="K18" s="4">
        <v>77.89374343766498</v>
      </c>
      <c r="L18" s="4">
        <v>76.366415134965663</v>
      </c>
      <c r="M18" s="4">
        <v>74.869034446044765</v>
      </c>
      <c r="N18" s="4">
        <v>73.401014162788982</v>
      </c>
      <c r="O18" s="4">
        <v>71.961778590969587</v>
      </c>
      <c r="P18" s="4">
        <v>70.550763324479988</v>
      </c>
      <c r="Q18" s="4">
        <v>69.167415023999993</v>
      </c>
      <c r="R18" s="4">
        <v>67.811191199999996</v>
      </c>
      <c r="S18" s="4">
        <v>66.481560000000002</v>
      </c>
      <c r="T18" s="4">
        <v>65.177999999999997</v>
      </c>
      <c r="U18" s="4">
        <v>63.9</v>
      </c>
    </row>
    <row r="19" spans="1:21" x14ac:dyDescent="0.25">
      <c r="A19" s="1" t="s">
        <v>5</v>
      </c>
      <c r="B19" s="1" t="s">
        <v>22</v>
      </c>
      <c r="C19" s="2">
        <v>6</v>
      </c>
      <c r="D19" s="3">
        <v>808.71111111111099</v>
      </c>
      <c r="E19" s="4">
        <v>88.064202981562786</v>
      </c>
      <c r="F19" s="4">
        <v>86.337453903492928</v>
      </c>
      <c r="G19" s="4">
        <v>84.644562650483266</v>
      </c>
      <c r="H19" s="4">
        <v>82.984865343611048</v>
      </c>
      <c r="I19" s="4">
        <v>81.357711121187307</v>
      </c>
      <c r="J19" s="4">
        <v>79.762461883516963</v>
      </c>
      <c r="K19" s="4">
        <v>78.198492042663688</v>
      </c>
      <c r="L19" s="4">
        <v>76.66518827712126</v>
      </c>
      <c r="M19" s="4">
        <v>75.161949291295358</v>
      </c>
      <c r="N19" s="4">
        <v>73.688185579701326</v>
      </c>
      <c r="O19" s="4">
        <v>72.243319195785617</v>
      </c>
      <c r="P19" s="4">
        <v>70.826783525280021</v>
      </c>
      <c r="Q19" s="4">
        <v>69.438023064000021</v>
      </c>
      <c r="R19" s="4">
        <v>68.076493200000016</v>
      </c>
      <c r="S19" s="4">
        <v>66.74166000000001</v>
      </c>
      <c r="T19" s="4">
        <v>65.433000000000007</v>
      </c>
      <c r="U19" s="4">
        <v>64.150000000000006</v>
      </c>
    </row>
    <row r="20" spans="1:21" x14ac:dyDescent="0.25">
      <c r="A20" s="1" t="s">
        <v>5</v>
      </c>
      <c r="B20" s="1" t="s">
        <v>23</v>
      </c>
      <c r="C20" s="2">
        <v>4</v>
      </c>
      <c r="D20" s="3">
        <v>824.51111111111095</v>
      </c>
      <c r="E20" s="4">
        <v>88.407399407835456</v>
      </c>
      <c r="F20" s="4">
        <v>86.673920988073974</v>
      </c>
      <c r="G20" s="4">
        <v>84.974432341248999</v>
      </c>
      <c r="H20" s="4">
        <v>83.308267001224507</v>
      </c>
      <c r="I20" s="4">
        <v>81.674771569827953</v>
      </c>
      <c r="J20" s="4">
        <v>80.073305460615643</v>
      </c>
      <c r="K20" s="4">
        <v>78.503240647662395</v>
      </c>
      <c r="L20" s="4">
        <v>76.963961419276856</v>
      </c>
      <c r="M20" s="4">
        <v>75.454864136545936</v>
      </c>
      <c r="N20" s="4">
        <v>73.975356996613655</v>
      </c>
      <c r="O20" s="4">
        <v>72.524859800601618</v>
      </c>
      <c r="P20" s="4">
        <v>71.102803726080012</v>
      </c>
      <c r="Q20" s="4">
        <v>69.708631104000006</v>
      </c>
      <c r="R20" s="4">
        <v>68.341795200000007</v>
      </c>
      <c r="S20" s="4">
        <v>67.001760000000004</v>
      </c>
      <c r="T20" s="4">
        <v>65.688000000000002</v>
      </c>
      <c r="U20" s="4">
        <v>64.400000000000006</v>
      </c>
    </row>
    <row r="21" spans="1:21" x14ac:dyDescent="0.25">
      <c r="A21" s="1" t="s">
        <v>5</v>
      </c>
      <c r="B21" s="1" t="s">
        <v>24</v>
      </c>
      <c r="C21" s="2">
        <v>8</v>
      </c>
      <c r="D21" s="3">
        <v>840.31111111111102</v>
      </c>
      <c r="E21" s="4">
        <v>88.750595834108125</v>
      </c>
      <c r="F21" s="4">
        <v>87.010388072655019</v>
      </c>
      <c r="G21" s="4">
        <v>85.304302032014718</v>
      </c>
      <c r="H21" s="4">
        <v>83.631668658837953</v>
      </c>
      <c r="I21" s="4">
        <v>81.991832018468585</v>
      </c>
      <c r="J21" s="4">
        <v>80.384149037714295</v>
      </c>
      <c r="K21" s="4">
        <v>78.807989252661073</v>
      </c>
      <c r="L21" s="4">
        <v>77.262734561432424</v>
      </c>
      <c r="M21" s="4">
        <v>75.747778981796486</v>
      </c>
      <c r="N21" s="4">
        <v>74.26252841352597</v>
      </c>
      <c r="O21" s="4">
        <v>72.806400405417619</v>
      </c>
      <c r="P21" s="4">
        <v>71.378823926880017</v>
      </c>
      <c r="Q21" s="4">
        <v>69.979239144000019</v>
      </c>
      <c r="R21" s="4">
        <v>68.607097200000013</v>
      </c>
      <c r="S21" s="4">
        <v>67.261860000000013</v>
      </c>
      <c r="T21" s="4">
        <v>65.943000000000012</v>
      </c>
      <c r="U21" s="4">
        <v>64.650000000000006</v>
      </c>
    </row>
    <row r="22" spans="1:21" x14ac:dyDescent="0.25">
      <c r="A22" s="1" t="s">
        <v>5</v>
      </c>
      <c r="B22" s="1" t="s">
        <v>25</v>
      </c>
      <c r="C22" s="2">
        <v>9</v>
      </c>
      <c r="D22" s="3">
        <v>856.11111111111097</v>
      </c>
      <c r="E22" s="4">
        <v>89.093792260380738</v>
      </c>
      <c r="F22" s="4">
        <v>87.346855157236021</v>
      </c>
      <c r="G22" s="4">
        <v>85.634171722780408</v>
      </c>
      <c r="H22" s="4">
        <v>83.955070316451383</v>
      </c>
      <c r="I22" s="4">
        <v>82.308892467109203</v>
      </c>
      <c r="J22" s="4">
        <v>80.694992614812946</v>
      </c>
      <c r="K22" s="4">
        <v>79.112737857659752</v>
      </c>
      <c r="L22" s="4">
        <v>77.561507703587992</v>
      </c>
      <c r="M22" s="4">
        <v>76.04069382704705</v>
      </c>
      <c r="N22" s="4">
        <v>74.549699830438286</v>
      </c>
      <c r="O22" s="4">
        <v>73.087941010233607</v>
      </c>
      <c r="P22" s="4">
        <v>71.654844127680008</v>
      </c>
      <c r="Q22" s="4">
        <v>70.249847184000004</v>
      </c>
      <c r="R22" s="4">
        <v>68.872399200000004</v>
      </c>
      <c r="S22" s="4">
        <v>67.521960000000007</v>
      </c>
      <c r="T22" s="4">
        <v>66.198000000000008</v>
      </c>
      <c r="U22" s="4">
        <v>64.900000000000006</v>
      </c>
    </row>
    <row r="23" spans="1:21" x14ac:dyDescent="0.25">
      <c r="A23" s="1" t="s">
        <v>5</v>
      </c>
      <c r="B23" s="1" t="s">
        <v>26</v>
      </c>
      <c r="C23" s="2">
        <v>12</v>
      </c>
      <c r="D23" s="3">
        <v>871.91111111111104</v>
      </c>
      <c r="E23" s="4">
        <v>89.436988686653407</v>
      </c>
      <c r="F23" s="4">
        <v>87.683322241817066</v>
      </c>
      <c r="G23" s="4">
        <v>85.964041413546141</v>
      </c>
      <c r="H23" s="4">
        <v>84.278471974064843</v>
      </c>
      <c r="I23" s="4">
        <v>82.625952915749849</v>
      </c>
      <c r="J23" s="4">
        <v>81.005836191911612</v>
      </c>
      <c r="K23" s="4">
        <v>79.417486462658445</v>
      </c>
      <c r="L23" s="4">
        <v>77.860280845743574</v>
      </c>
      <c r="M23" s="4">
        <v>76.333608672297615</v>
      </c>
      <c r="N23" s="4">
        <v>74.836871247350601</v>
      </c>
      <c r="O23" s="4">
        <v>73.369481615049608</v>
      </c>
      <c r="P23" s="4">
        <v>71.930864328480013</v>
      </c>
      <c r="Q23" s="4">
        <v>70.520455224000017</v>
      </c>
      <c r="R23" s="4">
        <v>69.137701200000009</v>
      </c>
      <c r="S23" s="4">
        <v>67.782060000000001</v>
      </c>
      <c r="T23" s="4">
        <v>66.453000000000003</v>
      </c>
      <c r="U23" s="4">
        <v>65.150000000000006</v>
      </c>
    </row>
    <row r="24" spans="1:21" x14ac:dyDescent="0.25">
      <c r="A24" s="1" t="s">
        <v>5</v>
      </c>
      <c r="B24" s="1" t="s">
        <v>27</v>
      </c>
      <c r="C24" s="2">
        <v>3</v>
      </c>
      <c r="D24" s="3">
        <v>887.71111111111099</v>
      </c>
      <c r="E24" s="4">
        <v>89.780185112926077</v>
      </c>
      <c r="F24" s="4">
        <v>88.019789326398111</v>
      </c>
      <c r="G24" s="4">
        <v>86.293911104311874</v>
      </c>
      <c r="H24" s="4">
        <v>84.601873631678302</v>
      </c>
      <c r="I24" s="4">
        <v>82.943013364390495</v>
      </c>
      <c r="J24" s="4">
        <v>81.316679769010292</v>
      </c>
      <c r="K24" s="4">
        <v>79.722235067657152</v>
      </c>
      <c r="L24" s="4">
        <v>78.159053987899171</v>
      </c>
      <c r="M24" s="4">
        <v>76.626523517548208</v>
      </c>
      <c r="N24" s="4">
        <v>75.124042664262944</v>
      </c>
      <c r="O24" s="4">
        <v>73.651022219865624</v>
      </c>
      <c r="P24" s="4">
        <v>72.206884529280018</v>
      </c>
      <c r="Q24" s="4">
        <v>70.791063264000016</v>
      </c>
      <c r="R24" s="4">
        <v>69.403003200000015</v>
      </c>
      <c r="S24" s="4">
        <v>68.04216000000001</v>
      </c>
      <c r="T24" s="4">
        <v>66.708000000000013</v>
      </c>
      <c r="U24" s="4">
        <v>65.400000000000006</v>
      </c>
    </row>
    <row r="25" spans="1:21" x14ac:dyDescent="0.25">
      <c r="A25" s="1" t="s">
        <v>5</v>
      </c>
      <c r="B25" s="1" t="s">
        <v>28</v>
      </c>
      <c r="C25" s="2">
        <v>2</v>
      </c>
      <c r="D25" s="3">
        <v>903.51111111111095</v>
      </c>
      <c r="E25" s="4">
        <v>90.123381539198718</v>
      </c>
      <c r="F25" s="4">
        <v>88.356256410979128</v>
      </c>
      <c r="G25" s="4">
        <v>86.623780795077579</v>
      </c>
      <c r="H25" s="4">
        <v>84.925275289291747</v>
      </c>
      <c r="I25" s="4">
        <v>83.260073813031127</v>
      </c>
      <c r="J25" s="4">
        <v>81.627523346108944</v>
      </c>
      <c r="K25" s="4">
        <v>80.026983672655831</v>
      </c>
      <c r="L25" s="4">
        <v>78.457827130054739</v>
      </c>
      <c r="M25" s="4">
        <v>76.919438362798758</v>
      </c>
      <c r="N25" s="4">
        <v>75.411214081175245</v>
      </c>
      <c r="O25" s="4">
        <v>73.932562824681611</v>
      </c>
      <c r="P25" s="4">
        <v>72.482904730080008</v>
      </c>
      <c r="Q25" s="4">
        <v>71.061671304000001</v>
      </c>
      <c r="R25" s="4">
        <v>69.668305200000006</v>
      </c>
      <c r="S25" s="4">
        <v>68.302260000000004</v>
      </c>
      <c r="T25" s="4">
        <v>66.963000000000008</v>
      </c>
      <c r="U25" s="4">
        <v>65.650000000000006</v>
      </c>
    </row>
    <row r="26" spans="1:21" x14ac:dyDescent="0.25">
      <c r="A26" s="1" t="s">
        <v>5</v>
      </c>
      <c r="B26" s="1" t="s">
        <v>29</v>
      </c>
      <c r="C26" s="2">
        <v>6</v>
      </c>
      <c r="D26" s="3">
        <v>919.31111111111102</v>
      </c>
      <c r="E26" s="4">
        <v>90.466577965471316</v>
      </c>
      <c r="F26" s="4">
        <v>88.692723495560116</v>
      </c>
      <c r="G26" s="4">
        <v>86.953650485843255</v>
      </c>
      <c r="H26" s="4">
        <v>85.24867694690515</v>
      </c>
      <c r="I26" s="4">
        <v>83.577134261671716</v>
      </c>
      <c r="J26" s="4">
        <v>81.938366923207568</v>
      </c>
      <c r="K26" s="4">
        <v>80.331732277654481</v>
      </c>
      <c r="L26" s="4">
        <v>78.756600272210278</v>
      </c>
      <c r="M26" s="4">
        <v>77.212353208049294</v>
      </c>
      <c r="N26" s="4">
        <v>75.698385498087546</v>
      </c>
      <c r="O26" s="4">
        <v>74.214103429497598</v>
      </c>
      <c r="P26" s="4">
        <v>72.758924930879999</v>
      </c>
      <c r="Q26" s="4">
        <v>71.332279344</v>
      </c>
      <c r="R26" s="4">
        <v>69.933607199999997</v>
      </c>
      <c r="S26" s="4">
        <v>68.562359999999998</v>
      </c>
      <c r="T26" s="4">
        <v>67.218000000000004</v>
      </c>
      <c r="U26" s="4">
        <v>65.900000000000006</v>
      </c>
    </row>
    <row r="27" spans="1:21" x14ac:dyDescent="0.25">
      <c r="A27" s="1" t="s">
        <v>5</v>
      </c>
      <c r="B27" s="1" t="s">
        <v>30</v>
      </c>
      <c r="C27" s="2">
        <v>4.8191176470588202</v>
      </c>
      <c r="D27" s="3">
        <v>935.11111111111097</v>
      </c>
      <c r="E27" s="4">
        <v>90.809774391744028</v>
      </c>
      <c r="F27" s="4">
        <v>89.029190580141204</v>
      </c>
      <c r="G27" s="4">
        <v>87.283520176609017</v>
      </c>
      <c r="H27" s="4">
        <v>85.572078604518637</v>
      </c>
      <c r="I27" s="4">
        <v>83.894194710312391</v>
      </c>
      <c r="J27" s="4">
        <v>82.249210500306262</v>
      </c>
      <c r="K27" s="4">
        <v>80.636480882653203</v>
      </c>
      <c r="L27" s="4">
        <v>79.055373414365889</v>
      </c>
      <c r="M27" s="4">
        <v>77.505268053299886</v>
      </c>
      <c r="N27" s="4">
        <v>75.98555691499989</v>
      </c>
      <c r="O27" s="4">
        <v>74.495644034313614</v>
      </c>
      <c r="P27" s="4">
        <v>73.034945131680018</v>
      </c>
      <c r="Q27" s="4">
        <v>71.602887384000013</v>
      </c>
      <c r="R27" s="4">
        <v>70.198909200000017</v>
      </c>
      <c r="S27" s="4">
        <v>68.822460000000021</v>
      </c>
      <c r="T27" s="4">
        <v>67.473000000000013</v>
      </c>
      <c r="U27" s="4">
        <v>66.150000000000006</v>
      </c>
    </row>
    <row r="28" spans="1:21" x14ac:dyDescent="0.25">
      <c r="A28" s="1" t="s">
        <v>5</v>
      </c>
      <c r="B28" s="1" t="s">
        <v>31</v>
      </c>
      <c r="C28" s="2">
        <v>8</v>
      </c>
      <c r="D28" s="3">
        <v>950.91111111111104</v>
      </c>
      <c r="E28" s="4">
        <v>91.152970818016684</v>
      </c>
      <c r="F28" s="4">
        <v>89.365657664722235</v>
      </c>
      <c r="G28" s="4">
        <v>87.613389867374735</v>
      </c>
      <c r="H28" s="4">
        <v>85.895480262132097</v>
      </c>
      <c r="I28" s="4">
        <v>84.211255158953037</v>
      </c>
      <c r="J28" s="4">
        <v>82.560054077404942</v>
      </c>
      <c r="K28" s="4">
        <v>80.941229487651896</v>
      </c>
      <c r="L28" s="4">
        <v>79.354146556521471</v>
      </c>
      <c r="M28" s="4">
        <v>77.798182898550465</v>
      </c>
      <c r="N28" s="4">
        <v>76.272728331912219</v>
      </c>
      <c r="O28" s="4">
        <v>74.777184639129629</v>
      </c>
      <c r="P28" s="4">
        <v>73.310965332480023</v>
      </c>
      <c r="Q28" s="4">
        <v>71.873495424000026</v>
      </c>
      <c r="R28" s="4">
        <v>70.464211200000022</v>
      </c>
      <c r="S28" s="4">
        <v>69.082560000000015</v>
      </c>
      <c r="T28" s="4">
        <v>67.728000000000009</v>
      </c>
      <c r="U28" s="4">
        <v>66.400000000000006</v>
      </c>
    </row>
    <row r="29" spans="1:21" x14ac:dyDescent="0.25">
      <c r="A29" s="1" t="s">
        <v>5</v>
      </c>
      <c r="B29" s="1" t="s">
        <v>32</v>
      </c>
      <c r="C29" s="2">
        <v>4.8426470588235304</v>
      </c>
      <c r="D29" s="3">
        <v>966.71111111111099</v>
      </c>
      <c r="E29" s="4">
        <v>91.496167244289353</v>
      </c>
      <c r="F29" s="4">
        <v>89.70212474930328</v>
      </c>
      <c r="G29" s="4">
        <v>87.943259558140468</v>
      </c>
      <c r="H29" s="4">
        <v>86.218881919745556</v>
      </c>
      <c r="I29" s="4">
        <v>84.528315607593683</v>
      </c>
      <c r="J29" s="4">
        <v>82.870897654503608</v>
      </c>
      <c r="K29" s="4">
        <v>81.245978092650589</v>
      </c>
      <c r="L29" s="4">
        <v>79.652919698677053</v>
      </c>
      <c r="M29" s="4">
        <v>78.091097743801029</v>
      </c>
      <c r="N29" s="4">
        <v>76.559899748824535</v>
      </c>
      <c r="O29" s="4">
        <v>75.058725243945617</v>
      </c>
      <c r="P29" s="4">
        <v>73.586985533280014</v>
      </c>
      <c r="Q29" s="4">
        <v>72.144103464000011</v>
      </c>
      <c r="R29" s="4">
        <v>70.729513200000014</v>
      </c>
      <c r="S29" s="4">
        <v>69.342660000000009</v>
      </c>
      <c r="T29" s="4">
        <v>67.983000000000004</v>
      </c>
      <c r="U29" s="4">
        <v>66.650000000000006</v>
      </c>
    </row>
    <row r="30" spans="1:21" x14ac:dyDescent="0.25">
      <c r="A30" s="1" t="s">
        <v>5</v>
      </c>
      <c r="B30" s="1" t="s">
        <v>33</v>
      </c>
      <c r="C30" s="2">
        <v>10</v>
      </c>
      <c r="D30" s="3">
        <v>982.51111111111095</v>
      </c>
      <c r="E30" s="4">
        <v>89.505627971907927</v>
      </c>
      <c r="F30" s="4">
        <v>87.750615658733267</v>
      </c>
      <c r="G30" s="4">
        <v>86.030015351699276</v>
      </c>
      <c r="H30" s="4">
        <v>84.343152305587523</v>
      </c>
      <c r="I30" s="4">
        <v>82.689365005477967</v>
      </c>
      <c r="J30" s="4">
        <v>81.068004907331343</v>
      </c>
      <c r="K30" s="4">
        <v>79.478436183658175</v>
      </c>
      <c r="L30" s="4">
        <v>77.920035474174682</v>
      </c>
      <c r="M30" s="4">
        <v>76.392191641347722</v>
      </c>
      <c r="N30" s="4">
        <v>74.894305530733064</v>
      </c>
      <c r="O30" s="4">
        <v>73.425789736012803</v>
      </c>
      <c r="P30" s="4">
        <v>71.986068368640005</v>
      </c>
      <c r="Q30" s="4">
        <v>70.574576832000005</v>
      </c>
      <c r="R30" s="4">
        <v>69.190761600000002</v>
      </c>
      <c r="S30" s="4">
        <v>67.83408</v>
      </c>
      <c r="T30" s="4">
        <v>66.504000000000005</v>
      </c>
      <c r="U30" s="4">
        <v>65.2</v>
      </c>
    </row>
    <row r="31" spans="1:21" x14ac:dyDescent="0.25">
      <c r="A31" s="1" t="s">
        <v>5</v>
      </c>
      <c r="B31" s="1" t="s">
        <v>34</v>
      </c>
      <c r="C31" s="2">
        <v>4.8661764705882398</v>
      </c>
      <c r="D31" s="3">
        <v>998.31111111111102</v>
      </c>
      <c r="E31" s="4">
        <v>71.93397094674809</v>
      </c>
      <c r="F31" s="4">
        <v>70.523500928184404</v>
      </c>
      <c r="G31" s="4">
        <v>69.14068718449451</v>
      </c>
      <c r="H31" s="4">
        <v>67.78498743577893</v>
      </c>
      <c r="I31" s="4">
        <v>66.455870035077382</v>
      </c>
      <c r="J31" s="4">
        <v>65.152813759879791</v>
      </c>
      <c r="K31" s="4">
        <v>63.87530760772529</v>
      </c>
      <c r="L31" s="4">
        <v>62.622850595809105</v>
      </c>
      <c r="M31" s="4">
        <v>61.394951564518728</v>
      </c>
      <c r="N31" s="4">
        <v>60.191128984822278</v>
      </c>
      <c r="O31" s="4">
        <v>59.010910769433607</v>
      </c>
      <c r="P31" s="4">
        <v>57.853834087680006</v>
      </c>
      <c r="Q31" s="4">
        <v>56.719445184000008</v>
      </c>
      <c r="R31" s="4">
        <v>55.607299200000007</v>
      </c>
      <c r="S31" s="4">
        <v>54.516960000000005</v>
      </c>
      <c r="T31" s="4">
        <v>53.448</v>
      </c>
      <c r="U31" s="4">
        <v>52.4</v>
      </c>
    </row>
    <row r="32" spans="1:21" x14ac:dyDescent="0.25">
      <c r="A32" s="1" t="s">
        <v>5</v>
      </c>
      <c r="B32" s="1" t="s">
        <v>35</v>
      </c>
      <c r="C32" s="2">
        <v>4.87794117647059</v>
      </c>
      <c r="D32" s="3">
        <v>1014.1111111111099</v>
      </c>
      <c r="E32" s="4">
        <v>164.87156318138258</v>
      </c>
      <c r="F32" s="4">
        <v>161.63878743272801</v>
      </c>
      <c r="G32" s="4">
        <v>158.46939944385099</v>
      </c>
      <c r="H32" s="4">
        <v>155.36215631750096</v>
      </c>
      <c r="I32" s="4">
        <v>152.31583952696172</v>
      </c>
      <c r="J32" s="4">
        <v>149.32925443819778</v>
      </c>
      <c r="K32" s="4">
        <v>146.40122984137037</v>
      </c>
      <c r="L32" s="4">
        <v>143.53061749153957</v>
      </c>
      <c r="M32" s="4">
        <v>140.71629165837211</v>
      </c>
      <c r="N32" s="4">
        <v>137.95714868467854</v>
      </c>
      <c r="O32" s="4">
        <v>135.25210655360641</v>
      </c>
      <c r="P32" s="4">
        <v>132.60010446432</v>
      </c>
      <c r="Q32" s="4">
        <v>130.000102416</v>
      </c>
      <c r="R32" s="4">
        <v>127.4510808</v>
      </c>
      <c r="S32" s="4">
        <v>124.95204</v>
      </c>
      <c r="T32" s="4">
        <v>122.502</v>
      </c>
      <c r="U32" s="4">
        <v>120.1</v>
      </c>
    </row>
    <row r="33" spans="1:21" x14ac:dyDescent="0.25">
      <c r="A33" s="1" t="s">
        <v>5</v>
      </c>
      <c r="B33" s="1" t="s">
        <v>36</v>
      </c>
      <c r="C33" s="2">
        <v>7</v>
      </c>
      <c r="D33" s="3">
        <v>1029.9111111111099</v>
      </c>
      <c r="E33" s="4">
        <v>120.42027176993952</v>
      </c>
      <c r="F33" s="4">
        <v>118.05908997052893</v>
      </c>
      <c r="G33" s="4">
        <v>115.74420585345973</v>
      </c>
      <c r="H33" s="4">
        <v>113.47471162103895</v>
      </c>
      <c r="I33" s="4">
        <v>111.24971727552838</v>
      </c>
      <c r="J33" s="4">
        <v>109.06835027012586</v>
      </c>
      <c r="K33" s="4">
        <v>106.92975516679006</v>
      </c>
      <c r="L33" s="4">
        <v>104.83309330077456</v>
      </c>
      <c r="M33" s="4">
        <v>102.77754245173976</v>
      </c>
      <c r="N33" s="4">
        <v>100.76229652131349</v>
      </c>
      <c r="O33" s="4">
        <v>98.786565216974012</v>
      </c>
      <c r="P33" s="4">
        <v>96.849573742131383</v>
      </c>
      <c r="Q33" s="4">
        <v>94.95056249228567</v>
      </c>
      <c r="R33" s="4">
        <v>93.088786757142813</v>
      </c>
      <c r="S33" s="4">
        <v>91.263516428571378</v>
      </c>
      <c r="T33" s="4">
        <v>89.474035714285662</v>
      </c>
      <c r="U33" s="4">
        <v>87.719642857142802</v>
      </c>
    </row>
    <row r="34" spans="1:21" x14ac:dyDescent="0.25">
      <c r="A34" s="1" t="s">
        <v>5</v>
      </c>
      <c r="B34" s="1" t="s">
        <v>37</v>
      </c>
      <c r="C34" s="2">
        <v>4</v>
      </c>
      <c r="D34" s="3">
        <v>1045.7111111111101</v>
      </c>
      <c r="E34" s="4">
        <v>125.50366455051609</v>
      </c>
      <c r="F34" s="4">
        <v>123.04280838285891</v>
      </c>
      <c r="G34" s="4">
        <v>120.6302042969205</v>
      </c>
      <c r="H34" s="4">
        <v>118.26490617345146</v>
      </c>
      <c r="I34" s="4">
        <v>115.94598644456026</v>
      </c>
      <c r="J34" s="4">
        <v>113.67253572996104</v>
      </c>
      <c r="K34" s="4">
        <v>111.44366248035396</v>
      </c>
      <c r="L34" s="4">
        <v>109.25849262779801</v>
      </c>
      <c r="M34" s="4">
        <v>107.11616924293922</v>
      </c>
      <c r="N34" s="4">
        <v>105.01585219896002</v>
      </c>
      <c r="O34" s="4">
        <v>102.95671784211767</v>
      </c>
      <c r="P34" s="4">
        <v>100.93795866874281</v>
      </c>
      <c r="Q34" s="4">
        <v>98.958783008571373</v>
      </c>
      <c r="R34" s="4">
        <v>97.018414714285655</v>
      </c>
      <c r="S34" s="4">
        <v>95.116092857142803</v>
      </c>
      <c r="T34" s="4">
        <v>93.251071428571379</v>
      </c>
      <c r="U34" s="4">
        <v>91.422619047618994</v>
      </c>
    </row>
    <row r="35" spans="1:21" x14ac:dyDescent="0.25">
      <c r="A35" s="1" t="s">
        <v>5</v>
      </c>
      <c r="B35" s="1" t="s">
        <v>38</v>
      </c>
      <c r="C35" s="2">
        <v>6</v>
      </c>
      <c r="D35" s="3">
        <v>1061.51111111111</v>
      </c>
      <c r="E35" s="4">
        <v>130.58705733109275</v>
      </c>
      <c r="F35" s="4">
        <v>128.02652679518897</v>
      </c>
      <c r="G35" s="4">
        <v>125.51620274038133</v>
      </c>
      <c r="H35" s="4">
        <v>123.05510072586405</v>
      </c>
      <c r="I35" s="4">
        <v>120.6422556135922</v>
      </c>
      <c r="J35" s="4">
        <v>118.27672118979628</v>
      </c>
      <c r="K35" s="4">
        <v>115.95756979391791</v>
      </c>
      <c r="L35" s="4">
        <v>113.68389195482148</v>
      </c>
      <c r="M35" s="4">
        <v>111.4547960341387</v>
      </c>
      <c r="N35" s="4">
        <v>109.26940787660656</v>
      </c>
      <c r="O35" s="4">
        <v>107.12687046726134</v>
      </c>
      <c r="P35" s="4">
        <v>105.02634359535425</v>
      </c>
      <c r="Q35" s="4">
        <v>102.96700352485711</v>
      </c>
      <c r="R35" s="4">
        <v>100.94804267142854</v>
      </c>
      <c r="S35" s="4">
        <v>98.968669285714256</v>
      </c>
      <c r="T35" s="4">
        <v>97.02810714285711</v>
      </c>
      <c r="U35" s="4">
        <v>95.125595238095201</v>
      </c>
    </row>
    <row r="36" spans="1:21" x14ac:dyDescent="0.25">
      <c r="A36" s="1" t="s">
        <v>5</v>
      </c>
      <c r="B36" s="1" t="s">
        <v>39</v>
      </c>
      <c r="C36" s="2">
        <v>8</v>
      </c>
      <c r="D36" s="3">
        <v>1077.31111111111</v>
      </c>
      <c r="E36" s="4">
        <v>135.67045011166937</v>
      </c>
      <c r="F36" s="4">
        <v>133.01024520751898</v>
      </c>
      <c r="G36" s="4">
        <v>130.40220118384212</v>
      </c>
      <c r="H36" s="4">
        <v>127.84529527827658</v>
      </c>
      <c r="I36" s="4">
        <v>125.33852478262409</v>
      </c>
      <c r="J36" s="4">
        <v>122.88090664963146</v>
      </c>
      <c r="K36" s="4">
        <v>120.47147710748182</v>
      </c>
      <c r="L36" s="4">
        <v>118.10929128184492</v>
      </c>
      <c r="M36" s="4">
        <v>115.79342282533815</v>
      </c>
      <c r="N36" s="4">
        <v>113.5229635542531</v>
      </c>
      <c r="O36" s="4">
        <v>111.297023092405</v>
      </c>
      <c r="P36" s="4">
        <v>109.11472852196569</v>
      </c>
      <c r="Q36" s="4">
        <v>106.97522404114282</v>
      </c>
      <c r="R36" s="4">
        <v>104.87767062857139</v>
      </c>
      <c r="S36" s="4">
        <v>102.82124571428568</v>
      </c>
      <c r="T36" s="4">
        <v>100.80514285714283</v>
      </c>
      <c r="U36" s="4">
        <v>98.828571428571394</v>
      </c>
    </row>
    <row r="37" spans="1:21" x14ac:dyDescent="0.25">
      <c r="A37" s="1" t="s">
        <v>5</v>
      </c>
      <c r="B37" s="1" t="s">
        <v>40</v>
      </c>
      <c r="C37" s="2">
        <v>4.9367647058823501</v>
      </c>
      <c r="D37" s="3">
        <v>1093.1111111111099</v>
      </c>
      <c r="E37" s="4">
        <v>140.75384289224655</v>
      </c>
      <c r="F37" s="4">
        <v>137.99396361984955</v>
      </c>
      <c r="G37" s="4">
        <v>135.28819962730347</v>
      </c>
      <c r="H37" s="4">
        <v>132.63548983068966</v>
      </c>
      <c r="I37" s="4">
        <v>130.03479395165652</v>
      </c>
      <c r="J37" s="4">
        <v>127.48509210946717</v>
      </c>
      <c r="K37" s="4">
        <v>124.98538442104625</v>
      </c>
      <c r="L37" s="4">
        <v>122.53469060886887</v>
      </c>
      <c r="M37" s="4">
        <v>120.13204961653811</v>
      </c>
      <c r="N37" s="4">
        <v>117.77651923190011</v>
      </c>
      <c r="O37" s="4">
        <v>115.46717571754913</v>
      </c>
      <c r="P37" s="4">
        <v>113.20311344857757</v>
      </c>
      <c r="Q37" s="4">
        <v>110.98344455742898</v>
      </c>
      <c r="R37" s="4">
        <v>108.80729858571469</v>
      </c>
      <c r="S37" s="4">
        <v>106.67382214285753</v>
      </c>
      <c r="T37" s="4">
        <v>104.58217857142895</v>
      </c>
      <c r="U37" s="4">
        <v>102.531547619048</v>
      </c>
    </row>
    <row r="38" spans="1:21" x14ac:dyDescent="0.25">
      <c r="A38" s="1" t="s">
        <v>5</v>
      </c>
      <c r="B38" s="1" t="s">
        <v>41</v>
      </c>
      <c r="C38" s="2">
        <v>4.9367647058823501</v>
      </c>
      <c r="D38" s="3">
        <v>1108.9111111111099</v>
      </c>
      <c r="E38" s="4">
        <v>145.83723567282289</v>
      </c>
      <c r="F38" s="4">
        <v>142.9776820321793</v>
      </c>
      <c r="G38" s="4">
        <v>140.17419807076402</v>
      </c>
      <c r="H38" s="4">
        <v>137.42568438310198</v>
      </c>
      <c r="I38" s="4">
        <v>134.73106312068822</v>
      </c>
      <c r="J38" s="4">
        <v>132.08927756930217</v>
      </c>
      <c r="K38" s="4">
        <v>129.49929173460995</v>
      </c>
      <c r="L38" s="4">
        <v>126.96008993589211</v>
      </c>
      <c r="M38" s="4">
        <v>124.47067640773736</v>
      </c>
      <c r="N38" s="4">
        <v>122.03007490954643</v>
      </c>
      <c r="O38" s="4">
        <v>119.63732834269257</v>
      </c>
      <c r="P38" s="4">
        <v>117.29149837518879</v>
      </c>
      <c r="Q38" s="4">
        <v>114.9916650737145</v>
      </c>
      <c r="R38" s="4">
        <v>112.73692654285735</v>
      </c>
      <c r="S38" s="4">
        <v>110.52639857142877</v>
      </c>
      <c r="T38" s="4">
        <v>108.35921428571449</v>
      </c>
      <c r="U38" s="4">
        <v>106.23452380952401</v>
      </c>
    </row>
    <row r="39" spans="1:21" x14ac:dyDescent="0.25">
      <c r="A39" s="1" t="s">
        <v>5</v>
      </c>
      <c r="B39" s="1" t="s">
        <v>42</v>
      </c>
      <c r="C39" s="2">
        <v>3</v>
      </c>
      <c r="D39" s="3">
        <v>1124.7111111111101</v>
      </c>
      <c r="E39" s="4">
        <v>150.92062845339919</v>
      </c>
      <c r="F39" s="4">
        <v>147.961400444509</v>
      </c>
      <c r="G39" s="4">
        <v>145.06019651422451</v>
      </c>
      <c r="H39" s="4">
        <v>142.21587893551424</v>
      </c>
      <c r="I39" s="4">
        <v>139.42733228971983</v>
      </c>
      <c r="J39" s="4">
        <v>136.69346302913709</v>
      </c>
      <c r="K39" s="4">
        <v>134.01319904817362</v>
      </c>
      <c r="L39" s="4">
        <v>131.38548926291531</v>
      </c>
      <c r="M39" s="4">
        <v>128.80930319893659</v>
      </c>
      <c r="N39" s="4">
        <v>126.28363058719275</v>
      </c>
      <c r="O39" s="4">
        <v>123.80748096783603</v>
      </c>
      <c r="P39" s="4">
        <v>121.37988330180002</v>
      </c>
      <c r="Q39" s="4">
        <v>118.99988559000002</v>
      </c>
      <c r="R39" s="4">
        <v>116.66655450000002</v>
      </c>
      <c r="S39" s="4">
        <v>114.37897500000001</v>
      </c>
      <c r="T39" s="4">
        <v>112.13625</v>
      </c>
      <c r="U39" s="4">
        <v>109.9375</v>
      </c>
    </row>
    <row r="40" spans="1:21" x14ac:dyDescent="0.25">
      <c r="A40" s="1" t="s">
        <v>5</v>
      </c>
      <c r="B40" s="1" t="s">
        <v>43</v>
      </c>
      <c r="C40" s="2">
        <v>7</v>
      </c>
      <c r="D40" s="3">
        <v>1140.51111111111</v>
      </c>
      <c r="E40" s="4">
        <v>156.00402123397555</v>
      </c>
      <c r="F40" s="4">
        <v>152.94511885683877</v>
      </c>
      <c r="G40" s="4">
        <v>149.94619495768507</v>
      </c>
      <c r="H40" s="4">
        <v>147.00607348792653</v>
      </c>
      <c r="I40" s="4">
        <v>144.12360145875149</v>
      </c>
      <c r="J40" s="4">
        <v>141.29764848897204</v>
      </c>
      <c r="K40" s="4">
        <v>138.52710636173728</v>
      </c>
      <c r="L40" s="4">
        <v>135.81088858993851</v>
      </c>
      <c r="M40" s="4">
        <v>133.14792999013579</v>
      </c>
      <c r="N40" s="4">
        <v>130.53718626483902</v>
      </c>
      <c r="O40" s="4">
        <v>127.97763359297944</v>
      </c>
      <c r="P40" s="4">
        <v>125.46826822841122</v>
      </c>
      <c r="Q40" s="4">
        <v>123.00810610628551</v>
      </c>
      <c r="R40" s="4">
        <v>120.59618245714266</v>
      </c>
      <c r="S40" s="4">
        <v>118.23155142857124</v>
      </c>
      <c r="T40" s="4">
        <v>115.91328571428552</v>
      </c>
      <c r="U40" s="4">
        <v>113.64047619047599</v>
      </c>
    </row>
    <row r="41" spans="1:21" x14ac:dyDescent="0.25">
      <c r="A41" s="1" t="s">
        <v>5</v>
      </c>
      <c r="B41" s="1" t="s">
        <v>44</v>
      </c>
      <c r="C41" s="2">
        <v>4.9367647058823501</v>
      </c>
      <c r="D41" s="3">
        <v>1156.31111111111</v>
      </c>
      <c r="E41" s="4">
        <v>161.08741401455188</v>
      </c>
      <c r="F41" s="4">
        <v>157.9288372691685</v>
      </c>
      <c r="G41" s="4">
        <v>154.83219340114559</v>
      </c>
      <c r="H41" s="4">
        <v>151.79626804033882</v>
      </c>
      <c r="I41" s="4">
        <v>148.81987062778316</v>
      </c>
      <c r="J41" s="4">
        <v>145.90183394880702</v>
      </c>
      <c r="K41" s="4">
        <v>143.041013675301</v>
      </c>
      <c r="L41" s="4">
        <v>140.23628791696177</v>
      </c>
      <c r="M41" s="4">
        <v>137.48655678133505</v>
      </c>
      <c r="N41" s="4">
        <v>134.79074194248534</v>
      </c>
      <c r="O41" s="4">
        <v>132.14778621812289</v>
      </c>
      <c r="P41" s="4">
        <v>129.55665315502245</v>
      </c>
      <c r="Q41" s="4">
        <v>127.01632662257103</v>
      </c>
      <c r="R41" s="4">
        <v>124.52581041428532</v>
      </c>
      <c r="S41" s="4">
        <v>122.08412785714246</v>
      </c>
      <c r="T41" s="4">
        <v>119.69032142857104</v>
      </c>
      <c r="U41" s="4">
        <v>117.343452380952</v>
      </c>
    </row>
    <row r="42" spans="1:21" x14ac:dyDescent="0.25">
      <c r="A42" s="1" t="s">
        <v>5</v>
      </c>
      <c r="B42" s="1" t="s">
        <v>45</v>
      </c>
      <c r="C42" s="2">
        <v>3</v>
      </c>
      <c r="D42" s="3">
        <v>1172.1111111111099</v>
      </c>
      <c r="E42" s="4">
        <v>166.17080679512966</v>
      </c>
      <c r="F42" s="4">
        <v>162.91255568149967</v>
      </c>
      <c r="G42" s="4">
        <v>159.7181918446075</v>
      </c>
      <c r="H42" s="4">
        <v>156.58646259275244</v>
      </c>
      <c r="I42" s="4">
        <v>153.51613979681611</v>
      </c>
      <c r="J42" s="4">
        <v>150.50601940864323</v>
      </c>
      <c r="K42" s="4">
        <v>147.55492098886592</v>
      </c>
      <c r="L42" s="4">
        <v>144.66168724398619</v>
      </c>
      <c r="M42" s="4">
        <v>141.82518357253548</v>
      </c>
      <c r="N42" s="4">
        <v>139.04429762013282</v>
      </c>
      <c r="O42" s="4">
        <v>136.31793884326748</v>
      </c>
      <c r="P42" s="4">
        <v>133.64503808163479</v>
      </c>
      <c r="Q42" s="4">
        <v>131.02454713885763</v>
      </c>
      <c r="R42" s="4">
        <v>128.45543837142904</v>
      </c>
      <c r="S42" s="4">
        <v>125.93670428571474</v>
      </c>
      <c r="T42" s="4">
        <v>123.46735714285758</v>
      </c>
      <c r="U42" s="4">
        <v>121.046428571429</v>
      </c>
    </row>
    <row r="43" spans="1:21" x14ac:dyDescent="0.25">
      <c r="A43" s="1" t="s">
        <v>5</v>
      </c>
      <c r="B43" s="1" t="s">
        <v>46</v>
      </c>
      <c r="C43" s="2">
        <v>4.9367647058823501</v>
      </c>
      <c r="D43" s="3">
        <v>1187.9111111111099</v>
      </c>
      <c r="E43" s="4">
        <v>171.25419957570591</v>
      </c>
      <c r="F43" s="4">
        <v>167.89627409382933</v>
      </c>
      <c r="G43" s="4">
        <v>164.60419028806797</v>
      </c>
      <c r="H43" s="4">
        <v>161.37665714516467</v>
      </c>
      <c r="I43" s="4">
        <v>158.21240896584771</v>
      </c>
      <c r="J43" s="4">
        <v>155.11020486847815</v>
      </c>
      <c r="K43" s="4">
        <v>152.06882830242955</v>
      </c>
      <c r="L43" s="4">
        <v>149.08708657100937</v>
      </c>
      <c r="M43" s="4">
        <v>146.16381036373468</v>
      </c>
      <c r="N43" s="4">
        <v>143.29785329777908</v>
      </c>
      <c r="O43" s="4">
        <v>140.48809146841086</v>
      </c>
      <c r="P43" s="4">
        <v>137.73342300824595</v>
      </c>
      <c r="Q43" s="4">
        <v>135.03276765514309</v>
      </c>
      <c r="R43" s="4">
        <v>132.38506632857167</v>
      </c>
      <c r="S43" s="4">
        <v>129.78928071428595</v>
      </c>
      <c r="T43" s="4">
        <v>127.2443928571431</v>
      </c>
      <c r="U43" s="4">
        <v>124.749404761905</v>
      </c>
    </row>
    <row r="44" spans="1:21" x14ac:dyDescent="0.25">
      <c r="A44" s="1" t="s">
        <v>5</v>
      </c>
      <c r="B44" s="1" t="s">
        <v>47</v>
      </c>
      <c r="C44" s="2">
        <v>6</v>
      </c>
      <c r="D44" s="3">
        <v>1203.7111111111101</v>
      </c>
      <c r="E44" s="4">
        <v>176.33759235628222</v>
      </c>
      <c r="F44" s="4">
        <v>172.87999250615903</v>
      </c>
      <c r="G44" s="4">
        <v>169.49018873152846</v>
      </c>
      <c r="H44" s="4">
        <v>166.16685169757693</v>
      </c>
      <c r="I44" s="4">
        <v>162.90867813487935</v>
      </c>
      <c r="J44" s="4">
        <v>159.7143903283131</v>
      </c>
      <c r="K44" s="4">
        <v>156.58273561599324</v>
      </c>
      <c r="L44" s="4">
        <v>153.51248589803259</v>
      </c>
      <c r="M44" s="4">
        <v>150.50243715493392</v>
      </c>
      <c r="N44" s="4">
        <v>147.5514089754254</v>
      </c>
      <c r="O44" s="4">
        <v>144.65824409355432</v>
      </c>
      <c r="P44" s="4">
        <v>141.82180793485716</v>
      </c>
      <c r="Q44" s="4">
        <v>139.04098817142858</v>
      </c>
      <c r="R44" s="4">
        <v>136.3146942857143</v>
      </c>
      <c r="S44" s="4">
        <v>133.64185714285716</v>
      </c>
      <c r="T44" s="4">
        <v>131.0214285714286</v>
      </c>
      <c r="U44" s="4">
        <v>128.45238095238099</v>
      </c>
    </row>
    <row r="45" spans="1:21" x14ac:dyDescent="0.25">
      <c r="A45" s="1" t="s">
        <v>5</v>
      </c>
      <c r="B45" s="1" t="s">
        <v>48</v>
      </c>
      <c r="C45" s="2">
        <v>4</v>
      </c>
      <c r="D45" s="3">
        <v>1219.51111111111</v>
      </c>
      <c r="E45" s="4">
        <v>181.42098513685866</v>
      </c>
      <c r="F45" s="4">
        <v>177.86371091848889</v>
      </c>
      <c r="G45" s="4">
        <v>174.3761871749891</v>
      </c>
      <c r="H45" s="4">
        <v>170.9570462499893</v>
      </c>
      <c r="I45" s="4">
        <v>167.60494730391108</v>
      </c>
      <c r="J45" s="4">
        <v>164.31857578814811</v>
      </c>
      <c r="K45" s="4">
        <v>161.09664292955696</v>
      </c>
      <c r="L45" s="4">
        <v>157.93788522505585</v>
      </c>
      <c r="M45" s="4">
        <v>154.84106394613318</v>
      </c>
      <c r="N45" s="4">
        <v>151.80496465307175</v>
      </c>
      <c r="O45" s="4">
        <v>148.8283967186978</v>
      </c>
      <c r="P45" s="4">
        <v>145.91019286146843</v>
      </c>
      <c r="Q45" s="4">
        <v>143.04920868771416</v>
      </c>
      <c r="R45" s="4">
        <v>140.24432224285701</v>
      </c>
      <c r="S45" s="4">
        <v>137.49443357142843</v>
      </c>
      <c r="T45" s="4">
        <v>134.79846428571415</v>
      </c>
      <c r="U45" s="4">
        <v>132.15535714285701</v>
      </c>
    </row>
    <row r="46" spans="1:21" x14ac:dyDescent="0.25">
      <c r="A46" s="1" t="s">
        <v>5</v>
      </c>
      <c r="B46" s="1" t="s">
        <v>49</v>
      </c>
      <c r="C46" s="2">
        <v>8</v>
      </c>
      <c r="D46" s="3">
        <v>1235.31111111111</v>
      </c>
      <c r="E46" s="4">
        <v>186.50437791743499</v>
      </c>
      <c r="F46" s="4">
        <v>182.84742933081861</v>
      </c>
      <c r="G46" s="4">
        <v>179.26218561844962</v>
      </c>
      <c r="H46" s="4">
        <v>175.74724080240159</v>
      </c>
      <c r="I46" s="4">
        <v>172.30121647294274</v>
      </c>
      <c r="J46" s="4">
        <v>168.92276124798309</v>
      </c>
      <c r="K46" s="4">
        <v>165.61055024312068</v>
      </c>
      <c r="L46" s="4">
        <v>162.36328455207911</v>
      </c>
      <c r="M46" s="4">
        <v>159.17969073733246</v>
      </c>
      <c r="N46" s="4">
        <v>156.0585203307181</v>
      </c>
      <c r="O46" s="4">
        <v>152.99854934384126</v>
      </c>
      <c r="P46" s="4">
        <v>149.99857778807967</v>
      </c>
      <c r="Q46" s="4">
        <v>147.05742920399967</v>
      </c>
      <c r="R46" s="4">
        <v>144.17395019999967</v>
      </c>
      <c r="S46" s="4">
        <v>141.34700999999967</v>
      </c>
      <c r="T46" s="4">
        <v>138.57549999999966</v>
      </c>
      <c r="U46" s="4">
        <v>135.85833333333301</v>
      </c>
    </row>
    <row r="47" spans="1:21" x14ac:dyDescent="0.25">
      <c r="A47" s="1" t="s">
        <v>5</v>
      </c>
      <c r="B47" s="1" t="s">
        <v>50</v>
      </c>
      <c r="C47" s="2">
        <v>9</v>
      </c>
      <c r="D47" s="3">
        <v>1251.1111111111099</v>
      </c>
      <c r="E47" s="4">
        <v>191.58777069801275</v>
      </c>
      <c r="F47" s="4">
        <v>187.83114774314976</v>
      </c>
      <c r="G47" s="4">
        <v>184.14818406191154</v>
      </c>
      <c r="H47" s="4">
        <v>180.53743535481522</v>
      </c>
      <c r="I47" s="4">
        <v>176.99748564197569</v>
      </c>
      <c r="J47" s="4">
        <v>173.52694670781929</v>
      </c>
      <c r="K47" s="4">
        <v>170.12445755668557</v>
      </c>
      <c r="L47" s="4">
        <v>166.7886838791035</v>
      </c>
      <c r="M47" s="4">
        <v>163.51831752853283</v>
      </c>
      <c r="N47" s="4">
        <v>160.31207600836552</v>
      </c>
      <c r="O47" s="4">
        <v>157.1687019689858</v>
      </c>
      <c r="P47" s="4">
        <v>154.08696271469196</v>
      </c>
      <c r="Q47" s="4">
        <v>151.06564972028625</v>
      </c>
      <c r="R47" s="4">
        <v>148.10357815714337</v>
      </c>
      <c r="S47" s="4">
        <v>145.19958642857193</v>
      </c>
      <c r="T47" s="4">
        <v>142.3525357142862</v>
      </c>
      <c r="U47" s="4">
        <v>139.56130952381</v>
      </c>
    </row>
    <row r="48" spans="1:21" x14ac:dyDescent="0.25">
      <c r="A48" s="1" t="s">
        <v>5</v>
      </c>
      <c r="B48" s="1" t="s">
        <v>51</v>
      </c>
      <c r="C48" s="2">
        <v>7</v>
      </c>
      <c r="D48" s="3">
        <v>1266.9111111111099</v>
      </c>
      <c r="E48" s="4">
        <v>196.67116347858908</v>
      </c>
      <c r="F48" s="4">
        <v>192.81486615547948</v>
      </c>
      <c r="G48" s="4">
        <v>189.03418250537203</v>
      </c>
      <c r="H48" s="4">
        <v>185.32762990722748</v>
      </c>
      <c r="I48" s="4">
        <v>181.69375481100732</v>
      </c>
      <c r="J48" s="4">
        <v>178.13113216765424</v>
      </c>
      <c r="K48" s="4">
        <v>174.63836487024926</v>
      </c>
      <c r="L48" s="4">
        <v>171.21408320612673</v>
      </c>
      <c r="M48" s="4">
        <v>167.85694431973209</v>
      </c>
      <c r="N48" s="4">
        <v>164.56563168601184</v>
      </c>
      <c r="O48" s="4">
        <v>161.33885459412926</v>
      </c>
      <c r="P48" s="4">
        <v>158.1753476413032</v>
      </c>
      <c r="Q48" s="4">
        <v>155.07387023657176</v>
      </c>
      <c r="R48" s="4">
        <v>152.03320611428603</v>
      </c>
      <c r="S48" s="4">
        <v>149.05216285714317</v>
      </c>
      <c r="T48" s="4">
        <v>146.12957142857172</v>
      </c>
      <c r="U48" s="4">
        <v>143.26428571428599</v>
      </c>
    </row>
  </sheetData>
  <mergeCells count="1">
    <mergeCell ref="E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6" workbookViewId="0">
      <selection activeCell="A3" sqref="A3:U45"/>
    </sheetView>
  </sheetViews>
  <sheetFormatPr defaultRowHeight="15" x14ac:dyDescent="0.25"/>
  <cols>
    <col min="1" max="2" width="14.7109375" bestFit="1" customWidth="1"/>
    <col min="4" max="4" width="15.140625" bestFit="1" customWidth="1"/>
    <col min="21" max="21" width="9.7109375" bestFit="1" customWidth="1"/>
  </cols>
  <sheetData>
    <row r="1" spans="1:21" x14ac:dyDescent="0.25">
      <c r="A1" s="1"/>
      <c r="B1" s="1"/>
      <c r="C1" s="1"/>
      <c r="D1" s="1"/>
      <c r="E1" s="5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45" x14ac:dyDescent="0.25">
      <c r="A2" s="9" t="s">
        <v>52</v>
      </c>
      <c r="B2" s="9" t="s">
        <v>1</v>
      </c>
      <c r="C2" s="10" t="s">
        <v>0</v>
      </c>
      <c r="D2" s="9" t="s">
        <v>3</v>
      </c>
      <c r="E2" s="10">
        <v>3000</v>
      </c>
      <c r="F2" s="10">
        <v>2500</v>
      </c>
      <c r="G2" s="10">
        <v>2000</v>
      </c>
      <c r="H2" s="10">
        <v>1700</v>
      </c>
      <c r="I2" s="10">
        <v>1400</v>
      </c>
      <c r="J2" s="10">
        <v>1100</v>
      </c>
      <c r="K2" s="10">
        <v>900</v>
      </c>
      <c r="L2" s="10">
        <v>750</v>
      </c>
      <c r="M2" s="10">
        <v>690</v>
      </c>
      <c r="N2" s="10">
        <v>520</v>
      </c>
      <c r="O2" s="10">
        <v>430</v>
      </c>
      <c r="P2" s="10">
        <v>290</v>
      </c>
      <c r="Q2" s="10">
        <v>210</v>
      </c>
      <c r="R2" s="10">
        <v>170</v>
      </c>
      <c r="S2" s="10">
        <v>140</v>
      </c>
      <c r="T2" s="10">
        <v>120</v>
      </c>
      <c r="U2" s="10">
        <v>30</v>
      </c>
    </row>
    <row r="3" spans="1:21" x14ac:dyDescent="0.25">
      <c r="A3" s="1" t="s">
        <v>52</v>
      </c>
      <c r="B3" s="1" t="s">
        <v>6</v>
      </c>
      <c r="C3" s="2">
        <v>3</v>
      </c>
      <c r="D3" s="3">
        <v>840</v>
      </c>
      <c r="E3" s="4">
        <v>60.1</v>
      </c>
      <c r="F3" s="4">
        <v>60.580800000000004</v>
      </c>
      <c r="G3" s="4">
        <v>61.065446400000006</v>
      </c>
      <c r="H3" s="4">
        <v>61.553969971200004</v>
      </c>
      <c r="I3" s="4">
        <v>62.046401730969606</v>
      </c>
      <c r="J3" s="4">
        <v>62.542772944817365</v>
      </c>
      <c r="K3" s="4">
        <v>63.043115128375902</v>
      </c>
      <c r="L3" s="4">
        <v>63.547460049402908</v>
      </c>
      <c r="M3" s="4">
        <v>64.055839729798137</v>
      </c>
      <c r="N3" s="4">
        <v>64.568286447636524</v>
      </c>
      <c r="O3" s="4">
        <v>65.084832739217617</v>
      </c>
      <c r="P3" s="4">
        <v>65.605511401131352</v>
      </c>
      <c r="Q3" s="4">
        <v>66.130355492340399</v>
      </c>
      <c r="R3" s="4">
        <v>66.659398336279125</v>
      </c>
      <c r="S3" s="4">
        <v>67.192673522969358</v>
      </c>
      <c r="T3" s="4">
        <v>67.730214911153112</v>
      </c>
      <c r="U3" s="4">
        <v>68.272056630442336</v>
      </c>
    </row>
    <row r="4" spans="1:21" x14ac:dyDescent="0.25">
      <c r="A4" s="1" t="s">
        <v>52</v>
      </c>
      <c r="B4" s="1" t="s">
        <v>7</v>
      </c>
      <c r="C4" s="2">
        <v>8</v>
      </c>
      <c r="D4" s="3">
        <v>640</v>
      </c>
      <c r="E4" s="4">
        <v>75.3</v>
      </c>
      <c r="F4" s="4">
        <v>75.9024</v>
      </c>
      <c r="G4" s="4">
        <v>76.509619200000003</v>
      </c>
      <c r="H4" s="4">
        <v>77.121696153599999</v>
      </c>
      <c r="I4" s="4">
        <v>77.738669722828803</v>
      </c>
      <c r="J4" s="4">
        <v>78.36057908061143</v>
      </c>
      <c r="K4" s="4">
        <v>78.987463713256318</v>
      </c>
      <c r="L4" s="4">
        <v>79.619363422962365</v>
      </c>
      <c r="M4" s="4">
        <v>80.256318330346062</v>
      </c>
      <c r="N4" s="4">
        <v>80.898368876988826</v>
      </c>
      <c r="O4" s="4">
        <v>81.545555828004737</v>
      </c>
      <c r="P4" s="4">
        <v>82.197920274628771</v>
      </c>
      <c r="Q4" s="4">
        <v>82.855503636825802</v>
      </c>
      <c r="R4" s="4">
        <v>83.518347665920402</v>
      </c>
      <c r="S4" s="4">
        <v>84.186494447247767</v>
      </c>
      <c r="T4" s="4">
        <v>84.859986402825754</v>
      </c>
      <c r="U4" s="4">
        <v>85.538866294048361</v>
      </c>
    </row>
    <row r="5" spans="1:21" x14ac:dyDescent="0.25">
      <c r="A5" s="1" t="s">
        <v>52</v>
      </c>
      <c r="B5" s="1" t="s">
        <v>8</v>
      </c>
      <c r="C5" s="2">
        <v>2</v>
      </c>
      <c r="D5" s="3">
        <v>720</v>
      </c>
      <c r="E5" s="4">
        <v>80.400000000000006</v>
      </c>
      <c r="F5" s="4">
        <v>81.043200000000013</v>
      </c>
      <c r="G5" s="4">
        <v>81.691545600000012</v>
      </c>
      <c r="H5" s="4">
        <v>82.345077964800012</v>
      </c>
      <c r="I5" s="4">
        <v>83.00383858851842</v>
      </c>
      <c r="J5" s="4">
        <v>83.667869297226574</v>
      </c>
      <c r="K5" s="4">
        <v>84.337212251604385</v>
      </c>
      <c r="L5" s="4">
        <v>85.01190994961722</v>
      </c>
      <c r="M5" s="4">
        <v>85.692005229214161</v>
      </c>
      <c r="N5" s="4">
        <v>86.377541271047875</v>
      </c>
      <c r="O5" s="4">
        <v>87.06856160121626</v>
      </c>
      <c r="P5" s="4">
        <v>87.765110094025985</v>
      </c>
      <c r="Q5" s="4">
        <v>88.46723097477819</v>
      </c>
      <c r="R5" s="4">
        <v>89.174968822576417</v>
      </c>
      <c r="S5" s="4">
        <v>89.888368573157024</v>
      </c>
      <c r="T5" s="4">
        <v>90.607475521742288</v>
      </c>
      <c r="U5" s="4">
        <v>91.332335325916233</v>
      </c>
    </row>
    <row r="6" spans="1:21" x14ac:dyDescent="0.25">
      <c r="A6" s="1" t="s">
        <v>52</v>
      </c>
      <c r="B6" s="1" t="s">
        <v>9</v>
      </c>
      <c r="C6" s="2">
        <v>6</v>
      </c>
      <c r="D6" s="3">
        <v>590</v>
      </c>
      <c r="E6" s="4">
        <v>90.7</v>
      </c>
      <c r="F6" s="4">
        <v>91.425600000000003</v>
      </c>
      <c r="G6" s="4">
        <v>92.15700480000001</v>
      </c>
      <c r="H6" s="4">
        <v>92.894260838400015</v>
      </c>
      <c r="I6" s="4">
        <v>93.637414925107223</v>
      </c>
      <c r="J6" s="4">
        <v>94.386514244508078</v>
      </c>
      <c r="K6" s="4">
        <v>95.141606358464145</v>
      </c>
      <c r="L6" s="4">
        <v>95.902739209331855</v>
      </c>
      <c r="M6" s="4">
        <v>96.669961123006516</v>
      </c>
      <c r="N6" s="4">
        <v>97.443320811990574</v>
      </c>
      <c r="O6" s="4">
        <v>98.222867378486498</v>
      </c>
      <c r="P6" s="4">
        <v>99.008650317514395</v>
      </c>
      <c r="Q6" s="4">
        <v>99.800719520054514</v>
      </c>
      <c r="R6" s="4">
        <v>100.59912527621495</v>
      </c>
      <c r="S6" s="4">
        <v>101.40391827842467</v>
      </c>
      <c r="T6" s="4">
        <v>102.21514962465207</v>
      </c>
      <c r="U6" s="4">
        <v>103.03287082164928</v>
      </c>
    </row>
    <row r="7" spans="1:21" x14ac:dyDescent="0.25">
      <c r="A7" s="1" t="s">
        <v>52</v>
      </c>
      <c r="B7" s="1" t="s">
        <v>10</v>
      </c>
      <c r="C7" s="2">
        <v>4</v>
      </c>
      <c r="D7" s="3">
        <v>390</v>
      </c>
      <c r="E7" s="4">
        <v>88</v>
      </c>
      <c r="F7" s="4">
        <v>88.704000000000008</v>
      </c>
      <c r="G7" s="4">
        <v>89.413632000000007</v>
      </c>
      <c r="H7" s="4">
        <v>90.128941056000002</v>
      </c>
      <c r="I7" s="4">
        <v>90.849972584447997</v>
      </c>
      <c r="J7" s="4">
        <v>91.576772365123588</v>
      </c>
      <c r="K7" s="4">
        <v>92.309386544044571</v>
      </c>
      <c r="L7" s="4">
        <v>93.047861636396931</v>
      </c>
      <c r="M7" s="4">
        <v>93.792244529488102</v>
      </c>
      <c r="N7" s="4">
        <v>94.542582485724012</v>
      </c>
      <c r="O7" s="4">
        <v>95.298923145609805</v>
      </c>
      <c r="P7" s="4">
        <v>96.061314530774681</v>
      </c>
      <c r="Q7" s="4">
        <v>96.829805047020884</v>
      </c>
      <c r="R7" s="4">
        <v>97.604443487397049</v>
      </c>
      <c r="S7" s="4">
        <v>98.385279035296222</v>
      </c>
      <c r="T7" s="4">
        <v>99.172361267578594</v>
      </c>
      <c r="U7" s="4">
        <v>99.965740157719225</v>
      </c>
    </row>
    <row r="8" spans="1:21" x14ac:dyDescent="0.25">
      <c r="A8" s="1" t="s">
        <v>52</v>
      </c>
      <c r="B8" s="1" t="s">
        <v>11</v>
      </c>
      <c r="C8" s="2">
        <v>3</v>
      </c>
      <c r="D8" s="3">
        <v>1150</v>
      </c>
      <c r="E8" s="4">
        <v>135</v>
      </c>
      <c r="F8" s="4">
        <v>136.08000000000001</v>
      </c>
      <c r="G8" s="4">
        <v>137.16864000000001</v>
      </c>
      <c r="H8" s="4">
        <v>138.26598912</v>
      </c>
      <c r="I8" s="4">
        <v>139.37211703296001</v>
      </c>
      <c r="J8" s="4">
        <v>140.48709396922368</v>
      </c>
      <c r="K8" s="4">
        <v>141.61099072097747</v>
      </c>
      <c r="L8" s="4">
        <v>142.74387864674529</v>
      </c>
      <c r="M8" s="4">
        <v>143.88582967591924</v>
      </c>
      <c r="N8" s="4">
        <v>145.0369163133266</v>
      </c>
      <c r="O8" s="4">
        <v>146.19721164383321</v>
      </c>
      <c r="P8" s="4">
        <v>147.36678933698389</v>
      </c>
      <c r="Q8" s="4">
        <v>148.54572365167976</v>
      </c>
      <c r="R8" s="4">
        <v>149.7340894408932</v>
      </c>
      <c r="S8" s="4">
        <v>150.93196215642035</v>
      </c>
      <c r="T8" s="4">
        <v>152.13941785367172</v>
      </c>
      <c r="U8" s="4">
        <v>153.35653319650109</v>
      </c>
    </row>
    <row r="9" spans="1:21" x14ac:dyDescent="0.25">
      <c r="A9" s="1" t="s">
        <v>52</v>
      </c>
      <c r="B9" s="1" t="s">
        <v>12</v>
      </c>
      <c r="C9" s="2">
        <v>4</v>
      </c>
      <c r="D9" s="3">
        <v>720</v>
      </c>
      <c r="E9" s="4">
        <v>96</v>
      </c>
      <c r="F9" s="4">
        <v>96.768000000000001</v>
      </c>
      <c r="G9" s="4">
        <v>97.542144000000008</v>
      </c>
      <c r="H9" s="4">
        <v>98.322481152000009</v>
      </c>
      <c r="I9" s="4">
        <v>99.109061001216006</v>
      </c>
      <c r="J9" s="4">
        <v>99.90193348922574</v>
      </c>
      <c r="K9" s="4">
        <v>100.70114895713955</v>
      </c>
      <c r="L9" s="4">
        <v>101.50675814879666</v>
      </c>
      <c r="M9" s="4">
        <v>102.31881221398704</v>
      </c>
      <c r="N9" s="4">
        <v>103.13736271169894</v>
      </c>
      <c r="O9" s="4">
        <v>103.96246161339253</v>
      </c>
      <c r="P9" s="4">
        <v>104.79416130629967</v>
      </c>
      <c r="Q9" s="4">
        <v>105.63251459675007</v>
      </c>
      <c r="R9" s="4">
        <v>106.47757471352408</v>
      </c>
      <c r="S9" s="4">
        <v>107.32939531123228</v>
      </c>
      <c r="T9" s="4">
        <v>108.18803047372214</v>
      </c>
      <c r="U9" s="4">
        <v>109.05353471751191</v>
      </c>
    </row>
    <row r="10" spans="1:21" x14ac:dyDescent="0.25">
      <c r="A10" s="1" t="s">
        <v>52</v>
      </c>
      <c r="B10" s="1" t="s">
        <v>13</v>
      </c>
      <c r="C10" s="2">
        <v>5</v>
      </c>
      <c r="D10" s="3">
        <v>650</v>
      </c>
      <c r="E10" s="4">
        <v>125</v>
      </c>
      <c r="F10" s="4">
        <v>126</v>
      </c>
      <c r="G10" s="4">
        <v>127.008</v>
      </c>
      <c r="H10" s="4">
        <v>128.02406400000001</v>
      </c>
      <c r="I10" s="4">
        <v>129.04825651200002</v>
      </c>
      <c r="J10" s="4">
        <v>130.08064256409602</v>
      </c>
      <c r="K10" s="4">
        <v>131.12128770460879</v>
      </c>
      <c r="L10" s="4">
        <v>132.17025800624566</v>
      </c>
      <c r="M10" s="4">
        <v>133.22762007029561</v>
      </c>
      <c r="N10" s="4">
        <v>134.29344103085799</v>
      </c>
      <c r="O10" s="4">
        <v>135.36778855910487</v>
      </c>
      <c r="P10" s="4">
        <v>136.4507308675777</v>
      </c>
      <c r="Q10" s="4">
        <v>137.54233671451831</v>
      </c>
      <c r="R10" s="4">
        <v>138.64267540823445</v>
      </c>
      <c r="S10" s="4">
        <v>139.75181681150033</v>
      </c>
      <c r="T10" s="4">
        <v>140.86983134599234</v>
      </c>
      <c r="U10" s="4">
        <v>141.99678999676027</v>
      </c>
    </row>
    <row r="11" spans="1:21" x14ac:dyDescent="0.25">
      <c r="A11" s="1" t="s">
        <v>52</v>
      </c>
      <c r="B11" s="1" t="s">
        <v>14</v>
      </c>
      <c r="C11" s="2">
        <v>6</v>
      </c>
      <c r="D11" s="3">
        <v>580</v>
      </c>
      <c r="E11" s="4">
        <v>32</v>
      </c>
      <c r="F11" s="4">
        <v>32.256</v>
      </c>
      <c r="G11" s="4">
        <v>32.514048000000003</v>
      </c>
      <c r="H11" s="4">
        <v>32.774160384000005</v>
      </c>
      <c r="I11" s="4">
        <v>33.036353667072007</v>
      </c>
      <c r="J11" s="4">
        <v>33.30064449640858</v>
      </c>
      <c r="K11" s="4">
        <v>33.56704965237985</v>
      </c>
      <c r="L11" s="4">
        <v>33.835586049598888</v>
      </c>
      <c r="M11" s="4">
        <v>34.106270737995679</v>
      </c>
      <c r="N11" s="4">
        <v>34.379120903899647</v>
      </c>
      <c r="O11" s="4">
        <v>34.654153871130845</v>
      </c>
      <c r="P11" s="4">
        <v>34.93138710209989</v>
      </c>
      <c r="Q11" s="4">
        <v>35.21083819891669</v>
      </c>
      <c r="R11" s="4">
        <v>35.492524904508024</v>
      </c>
      <c r="S11" s="4">
        <v>35.776465103744087</v>
      </c>
      <c r="T11" s="4">
        <v>36.062676824574041</v>
      </c>
      <c r="U11" s="4">
        <v>36.351178239170636</v>
      </c>
    </row>
    <row r="12" spans="1:21" x14ac:dyDescent="0.25">
      <c r="A12" s="1" t="s">
        <v>52</v>
      </c>
      <c r="B12" s="1" t="s">
        <v>15</v>
      </c>
      <c r="C12" s="2">
        <v>7</v>
      </c>
      <c r="D12" s="3">
        <v>900</v>
      </c>
      <c r="E12" s="4">
        <v>254</v>
      </c>
      <c r="F12" s="4">
        <v>256.03199999999998</v>
      </c>
      <c r="G12" s="4">
        <v>258.08025599999996</v>
      </c>
      <c r="H12" s="4">
        <v>260.14489804799996</v>
      </c>
      <c r="I12" s="4">
        <v>262.22605723238394</v>
      </c>
      <c r="J12" s="4">
        <v>264.323865690243</v>
      </c>
      <c r="K12" s="4">
        <v>266.43845661576495</v>
      </c>
      <c r="L12" s="4">
        <v>268.56996426869108</v>
      </c>
      <c r="M12" s="4">
        <v>270.71852398284062</v>
      </c>
      <c r="N12" s="4">
        <v>272.88427217470337</v>
      </c>
      <c r="O12" s="4">
        <v>275.06734635210103</v>
      </c>
      <c r="P12" s="4">
        <v>277.26788512291785</v>
      </c>
      <c r="Q12" s="4">
        <v>279.48602820390118</v>
      </c>
      <c r="R12" s="4">
        <v>281.72191642953237</v>
      </c>
      <c r="S12" s="4">
        <v>283.97569176096863</v>
      </c>
      <c r="T12" s="4">
        <v>286.24749729505641</v>
      </c>
      <c r="U12" s="4">
        <v>288.53747727341687</v>
      </c>
    </row>
    <row r="13" spans="1:21" x14ac:dyDescent="0.25">
      <c r="A13" s="1" t="s">
        <v>52</v>
      </c>
      <c r="B13" s="1" t="s">
        <v>16</v>
      </c>
      <c r="C13" s="2">
        <v>1</v>
      </c>
      <c r="D13" s="3">
        <v>400</v>
      </c>
      <c r="E13" s="4">
        <v>161.24666666666701</v>
      </c>
      <c r="F13" s="4">
        <v>162.53664000000035</v>
      </c>
      <c r="G13" s="4">
        <v>163.83693312000034</v>
      </c>
      <c r="H13" s="4">
        <v>165.14762858496033</v>
      </c>
      <c r="I13" s="4">
        <v>166.46880961364002</v>
      </c>
      <c r="J13" s="4">
        <v>167.80056009054914</v>
      </c>
      <c r="K13" s="4">
        <v>169.14296457127352</v>
      </c>
      <c r="L13" s="4">
        <v>170.49610828784373</v>
      </c>
      <c r="M13" s="4">
        <v>171.86007715414647</v>
      </c>
      <c r="N13" s="4">
        <v>173.23495777137964</v>
      </c>
      <c r="O13" s="4">
        <v>174.62083743355069</v>
      </c>
      <c r="P13" s="4">
        <v>176.0178041330191</v>
      </c>
      <c r="Q13" s="4">
        <v>177.42594656608324</v>
      </c>
      <c r="R13" s="4">
        <v>178.8453541386119</v>
      </c>
      <c r="S13" s="4">
        <v>180.2761169717208</v>
      </c>
      <c r="T13" s="4">
        <v>181.71832590749457</v>
      </c>
      <c r="U13" s="4">
        <v>183.17207251475452</v>
      </c>
    </row>
    <row r="14" spans="1:21" x14ac:dyDescent="0.25">
      <c r="A14" s="1" t="s">
        <v>52</v>
      </c>
      <c r="B14" s="1" t="s">
        <v>17</v>
      </c>
      <c r="C14" s="2">
        <v>10</v>
      </c>
      <c r="D14" s="3">
        <v>800</v>
      </c>
      <c r="E14" s="4">
        <v>171.71878787878799</v>
      </c>
      <c r="F14" s="4">
        <v>173.0925381818183</v>
      </c>
      <c r="G14" s="4">
        <v>174.47727848727286</v>
      </c>
      <c r="H14" s="4">
        <v>175.87309671517104</v>
      </c>
      <c r="I14" s="4">
        <v>177.28008148889242</v>
      </c>
      <c r="J14" s="4">
        <v>178.69832214080355</v>
      </c>
      <c r="K14" s="4">
        <v>180.12790871792998</v>
      </c>
      <c r="L14" s="4">
        <v>181.56893198767344</v>
      </c>
      <c r="M14" s="4">
        <v>183.02148344357482</v>
      </c>
      <c r="N14" s="4">
        <v>184.48565531112342</v>
      </c>
      <c r="O14" s="4">
        <v>185.96154055361242</v>
      </c>
      <c r="P14" s="4">
        <v>187.44923287804133</v>
      </c>
      <c r="Q14" s="4">
        <v>188.94882674106566</v>
      </c>
      <c r="R14" s="4">
        <v>190.46041735499418</v>
      </c>
      <c r="S14" s="4">
        <v>191.98410069383414</v>
      </c>
      <c r="T14" s="4">
        <v>193.5199734993848</v>
      </c>
      <c r="U14" s="4">
        <v>195.06813328737988</v>
      </c>
    </row>
    <row r="15" spans="1:21" x14ac:dyDescent="0.25">
      <c r="A15" s="1" t="s">
        <v>52</v>
      </c>
      <c r="B15" s="1" t="s">
        <v>18</v>
      </c>
      <c r="C15" s="2">
        <v>2</v>
      </c>
      <c r="D15" s="3">
        <v>300</v>
      </c>
      <c r="E15" s="4">
        <v>182.19090909091</v>
      </c>
      <c r="F15" s="4">
        <v>183.64843636363727</v>
      </c>
      <c r="G15" s="4">
        <v>185.11762385454637</v>
      </c>
      <c r="H15" s="4">
        <v>186.59856484538273</v>
      </c>
      <c r="I15" s="4">
        <v>188.09135336414579</v>
      </c>
      <c r="J15" s="4">
        <v>189.59608419105896</v>
      </c>
      <c r="K15" s="4">
        <v>191.11285286458744</v>
      </c>
      <c r="L15" s="4">
        <v>192.64175568750414</v>
      </c>
      <c r="M15" s="4">
        <v>194.18288973300417</v>
      </c>
      <c r="N15" s="4">
        <v>195.7363528508682</v>
      </c>
      <c r="O15" s="4">
        <v>197.30224367367515</v>
      </c>
      <c r="P15" s="4">
        <v>198.88066162306455</v>
      </c>
      <c r="Q15" s="4">
        <v>200.47170691604907</v>
      </c>
      <c r="R15" s="4">
        <v>202.07548057137745</v>
      </c>
      <c r="S15" s="4">
        <v>203.69208441594847</v>
      </c>
      <c r="T15" s="4">
        <v>205.32162109127606</v>
      </c>
      <c r="U15" s="4">
        <v>206.96419406000626</v>
      </c>
    </row>
    <row r="16" spans="1:21" x14ac:dyDescent="0.25">
      <c r="A16" s="1" t="s">
        <v>52</v>
      </c>
      <c r="B16" s="1" t="s">
        <v>19</v>
      </c>
      <c r="C16" s="2">
        <v>3</v>
      </c>
      <c r="D16" s="3">
        <v>850</v>
      </c>
      <c r="E16" s="4">
        <v>192.66303030303101</v>
      </c>
      <c r="F16" s="4">
        <v>194.20433454545525</v>
      </c>
      <c r="G16" s="4">
        <v>195.75796922181891</v>
      </c>
      <c r="H16" s="4">
        <v>197.32403297559347</v>
      </c>
      <c r="I16" s="4">
        <v>198.90262523939822</v>
      </c>
      <c r="J16" s="4">
        <v>200.49384624131341</v>
      </c>
      <c r="K16" s="4">
        <v>202.09779701124393</v>
      </c>
      <c r="L16" s="4">
        <v>203.71457938733388</v>
      </c>
      <c r="M16" s="4">
        <v>205.34429602243256</v>
      </c>
      <c r="N16" s="4">
        <v>206.98705039061201</v>
      </c>
      <c r="O16" s="4">
        <v>208.64294679373691</v>
      </c>
      <c r="P16" s="4">
        <v>210.31209036808681</v>
      </c>
      <c r="Q16" s="4">
        <v>211.99458709103152</v>
      </c>
      <c r="R16" s="4">
        <v>213.69054378775976</v>
      </c>
      <c r="S16" s="4">
        <v>215.40006813806184</v>
      </c>
      <c r="T16" s="4">
        <v>217.12326868316634</v>
      </c>
      <c r="U16" s="4">
        <v>218.86025483263168</v>
      </c>
    </row>
    <row r="17" spans="1:21" x14ac:dyDescent="0.25">
      <c r="A17" s="1" t="s">
        <v>52</v>
      </c>
      <c r="B17" s="1" t="s">
        <v>20</v>
      </c>
      <c r="C17" s="2">
        <v>5</v>
      </c>
      <c r="D17" s="3">
        <v>910</v>
      </c>
      <c r="E17" s="4">
        <v>203.13515151515199</v>
      </c>
      <c r="F17" s="4">
        <v>204.76023272727321</v>
      </c>
      <c r="G17" s="4">
        <v>206.3983145890914</v>
      </c>
      <c r="H17" s="4">
        <v>208.04950110580413</v>
      </c>
      <c r="I17" s="4">
        <v>209.71389711465056</v>
      </c>
      <c r="J17" s="4">
        <v>211.39160829156776</v>
      </c>
      <c r="K17" s="4">
        <v>213.0827411579003</v>
      </c>
      <c r="L17" s="4">
        <v>214.78740308716351</v>
      </c>
      <c r="M17" s="4">
        <v>216.50570231186083</v>
      </c>
      <c r="N17" s="4">
        <v>218.23774793035571</v>
      </c>
      <c r="O17" s="4">
        <v>219.98364991379856</v>
      </c>
      <c r="P17" s="4">
        <v>221.74351911310896</v>
      </c>
      <c r="Q17" s="4">
        <v>223.51746726601382</v>
      </c>
      <c r="R17" s="4">
        <v>225.30560700414193</v>
      </c>
      <c r="S17" s="4">
        <v>227.10805186017507</v>
      </c>
      <c r="T17" s="4">
        <v>228.92491627505646</v>
      </c>
      <c r="U17" s="4">
        <v>230.7563156052569</v>
      </c>
    </row>
    <row r="18" spans="1:21" x14ac:dyDescent="0.25">
      <c r="A18" s="1" t="s">
        <v>52</v>
      </c>
      <c r="B18" s="1" t="s">
        <v>21</v>
      </c>
      <c r="C18" s="2">
        <v>7</v>
      </c>
      <c r="D18" s="3">
        <v>620</v>
      </c>
      <c r="E18" s="4">
        <v>213.607272727273</v>
      </c>
      <c r="F18" s="4">
        <v>215.31613090909119</v>
      </c>
      <c r="G18" s="4">
        <v>217.03865995636392</v>
      </c>
      <c r="H18" s="4">
        <v>218.77496923601484</v>
      </c>
      <c r="I18" s="4">
        <v>220.52516898990297</v>
      </c>
      <c r="J18" s="4">
        <v>222.28937034182218</v>
      </c>
      <c r="K18" s="4">
        <v>224.06768530455676</v>
      </c>
      <c r="L18" s="4">
        <v>225.86022678699322</v>
      </c>
      <c r="M18" s="4">
        <v>227.66710860128916</v>
      </c>
      <c r="N18" s="4">
        <v>229.48844547009946</v>
      </c>
      <c r="O18" s="4">
        <v>231.32435303386026</v>
      </c>
      <c r="P18" s="4">
        <v>233.17494785813113</v>
      </c>
      <c r="Q18" s="4">
        <v>235.04034744099619</v>
      </c>
      <c r="R18" s="4">
        <v>236.92067022052416</v>
      </c>
      <c r="S18" s="4">
        <v>238.81603558228835</v>
      </c>
      <c r="T18" s="4">
        <v>240.72656386694666</v>
      </c>
      <c r="U18" s="4">
        <v>242.65237637788223</v>
      </c>
    </row>
    <row r="19" spans="1:21" x14ac:dyDescent="0.25">
      <c r="A19" s="1" t="s">
        <v>52</v>
      </c>
      <c r="B19" s="1" t="s">
        <v>22</v>
      </c>
      <c r="C19" s="2">
        <v>6</v>
      </c>
      <c r="D19" s="3">
        <v>470</v>
      </c>
      <c r="E19" s="4">
        <v>224.07939393939401</v>
      </c>
      <c r="F19" s="4">
        <v>225.87202909090917</v>
      </c>
      <c r="G19" s="4">
        <v>227.67900532363643</v>
      </c>
      <c r="H19" s="4">
        <v>229.50043736622553</v>
      </c>
      <c r="I19" s="4">
        <v>231.33644086515534</v>
      </c>
      <c r="J19" s="4">
        <v>233.18713239207659</v>
      </c>
      <c r="K19" s="4">
        <v>235.05262945121319</v>
      </c>
      <c r="L19" s="4">
        <v>236.93305048682291</v>
      </c>
      <c r="M19" s="4">
        <v>238.82851489071749</v>
      </c>
      <c r="N19" s="4">
        <v>240.73914300984322</v>
      </c>
      <c r="O19" s="4">
        <v>242.66505615392197</v>
      </c>
      <c r="P19" s="4">
        <v>244.60637660315334</v>
      </c>
      <c r="Q19" s="4">
        <v>246.56322761597858</v>
      </c>
      <c r="R19" s="4">
        <v>248.53573343690641</v>
      </c>
      <c r="S19" s="4">
        <v>250.52401930440166</v>
      </c>
      <c r="T19" s="4">
        <v>252.52821145883686</v>
      </c>
      <c r="U19" s="4">
        <v>254.54843715050757</v>
      </c>
    </row>
    <row r="20" spans="1:21" x14ac:dyDescent="0.25">
      <c r="A20" s="1" t="s">
        <v>52</v>
      </c>
      <c r="B20" s="1" t="s">
        <v>23</v>
      </c>
      <c r="C20" s="2">
        <v>4</v>
      </c>
      <c r="D20" s="3">
        <v>1350</v>
      </c>
      <c r="E20" s="4">
        <v>234.55151515151601</v>
      </c>
      <c r="F20" s="4">
        <v>236.42792727272814</v>
      </c>
      <c r="G20" s="4">
        <v>238.31935069090997</v>
      </c>
      <c r="H20" s="4">
        <v>240.22590549643726</v>
      </c>
      <c r="I20" s="4">
        <v>242.14771274040876</v>
      </c>
      <c r="J20" s="4">
        <v>244.08489444233203</v>
      </c>
      <c r="K20" s="4">
        <v>246.03757359787068</v>
      </c>
      <c r="L20" s="4">
        <v>248.00587418665364</v>
      </c>
      <c r="M20" s="4">
        <v>249.98992118014687</v>
      </c>
      <c r="N20" s="4">
        <v>251.98984054958805</v>
      </c>
      <c r="O20" s="4">
        <v>254.00575927398475</v>
      </c>
      <c r="P20" s="4">
        <v>256.03780534817662</v>
      </c>
      <c r="Q20" s="4">
        <v>258.08610779096205</v>
      </c>
      <c r="R20" s="4">
        <v>260.15079665328972</v>
      </c>
      <c r="S20" s="4">
        <v>262.23200302651605</v>
      </c>
      <c r="T20" s="4">
        <v>264.3298590507282</v>
      </c>
      <c r="U20" s="4">
        <v>266.44449792313401</v>
      </c>
    </row>
    <row r="21" spans="1:21" x14ac:dyDescent="0.25">
      <c r="A21" s="1" t="s">
        <v>52</v>
      </c>
      <c r="B21" s="1" t="s">
        <v>24</v>
      </c>
      <c r="C21" s="2">
        <v>8</v>
      </c>
      <c r="D21" s="3">
        <v>1800</v>
      </c>
      <c r="E21" s="4">
        <v>245.023636363637</v>
      </c>
      <c r="F21" s="4">
        <v>246.98382545454609</v>
      </c>
      <c r="G21" s="4">
        <v>248.95969605818246</v>
      </c>
      <c r="H21" s="4">
        <v>250.95137362664792</v>
      </c>
      <c r="I21" s="4">
        <v>252.95898461566111</v>
      </c>
      <c r="J21" s="4">
        <v>254.98265649258639</v>
      </c>
      <c r="K21" s="4">
        <v>257.02251774452708</v>
      </c>
      <c r="L21" s="4">
        <v>259.07869788648327</v>
      </c>
      <c r="M21" s="4">
        <v>261.15132746957516</v>
      </c>
      <c r="N21" s="4">
        <v>263.24053808933178</v>
      </c>
      <c r="O21" s="4">
        <v>265.34646239404645</v>
      </c>
      <c r="P21" s="4">
        <v>267.46923409319885</v>
      </c>
      <c r="Q21" s="4">
        <v>269.60898796594444</v>
      </c>
      <c r="R21" s="4">
        <v>271.765859869672</v>
      </c>
      <c r="S21" s="4">
        <v>273.93998674862939</v>
      </c>
      <c r="T21" s="4">
        <v>276.13150664261843</v>
      </c>
      <c r="U21" s="4">
        <v>278.3405586957594</v>
      </c>
    </row>
    <row r="22" spans="1:21" x14ac:dyDescent="0.25">
      <c r="A22" s="1" t="s">
        <v>52</v>
      </c>
      <c r="B22" s="1" t="s">
        <v>25</v>
      </c>
      <c r="C22" s="2">
        <v>9</v>
      </c>
      <c r="D22" s="3">
        <v>400</v>
      </c>
      <c r="E22" s="4">
        <v>255.49575757575801</v>
      </c>
      <c r="F22" s="4">
        <v>257.53972363636404</v>
      </c>
      <c r="G22" s="4">
        <v>259.60004142545495</v>
      </c>
      <c r="H22" s="4">
        <v>261.67684175685861</v>
      </c>
      <c r="I22" s="4">
        <v>263.77025649091348</v>
      </c>
      <c r="J22" s="4">
        <v>265.8804185428408</v>
      </c>
      <c r="K22" s="4">
        <v>268.00746189118354</v>
      </c>
      <c r="L22" s="4">
        <v>270.15152158631298</v>
      </c>
      <c r="M22" s="4">
        <v>272.31273375900349</v>
      </c>
      <c r="N22" s="4">
        <v>274.4912356290755</v>
      </c>
      <c r="O22" s="4">
        <v>276.68716551410813</v>
      </c>
      <c r="P22" s="4">
        <v>278.90066283822102</v>
      </c>
      <c r="Q22" s="4">
        <v>281.13186814092677</v>
      </c>
      <c r="R22" s="4">
        <v>283.38092308605417</v>
      </c>
      <c r="S22" s="4">
        <v>285.64797047074262</v>
      </c>
      <c r="T22" s="4">
        <v>287.93315423450855</v>
      </c>
      <c r="U22" s="4">
        <v>290.23661946838462</v>
      </c>
    </row>
    <row r="23" spans="1:21" x14ac:dyDescent="0.25">
      <c r="A23" s="1" t="s">
        <v>52</v>
      </c>
      <c r="B23" s="1" t="s">
        <v>26</v>
      </c>
      <c r="C23" s="2">
        <v>12</v>
      </c>
      <c r="D23" s="3">
        <v>500</v>
      </c>
      <c r="E23" s="4">
        <v>265.96787878787899</v>
      </c>
      <c r="F23" s="4">
        <v>268.095621818182</v>
      </c>
      <c r="G23" s="4">
        <v>270.24038679272746</v>
      </c>
      <c r="H23" s="4">
        <v>272.40230988706929</v>
      </c>
      <c r="I23" s="4">
        <v>274.58152836616586</v>
      </c>
      <c r="J23" s="4">
        <v>276.77818059309516</v>
      </c>
      <c r="K23" s="4">
        <v>278.99240603783994</v>
      </c>
      <c r="L23" s="4">
        <v>281.22434528614264</v>
      </c>
      <c r="M23" s="4">
        <v>283.47414004843176</v>
      </c>
      <c r="N23" s="4">
        <v>285.74193316881923</v>
      </c>
      <c r="O23" s="4">
        <v>288.02786863416981</v>
      </c>
      <c r="P23" s="4">
        <v>290.33209158324314</v>
      </c>
      <c r="Q23" s="4">
        <v>292.6547483159091</v>
      </c>
      <c r="R23" s="4">
        <v>294.99598630243639</v>
      </c>
      <c r="S23" s="4">
        <v>297.3559541928559</v>
      </c>
      <c r="T23" s="4">
        <v>299.73480182639878</v>
      </c>
      <c r="U23" s="4">
        <v>302.13268024100995</v>
      </c>
    </row>
    <row r="24" spans="1:21" x14ac:dyDescent="0.25">
      <c r="A24" s="1" t="s">
        <v>52</v>
      </c>
      <c r="B24" s="1" t="s">
        <v>27</v>
      </c>
      <c r="C24" s="2">
        <v>3</v>
      </c>
      <c r="D24" s="3">
        <v>600</v>
      </c>
      <c r="E24" s="4">
        <v>276.44000000000102</v>
      </c>
      <c r="F24" s="4">
        <v>278.65152000000103</v>
      </c>
      <c r="G24" s="4">
        <v>280.88073216000106</v>
      </c>
      <c r="H24" s="4">
        <v>283.12777801728106</v>
      </c>
      <c r="I24" s="4">
        <v>285.39280024141931</v>
      </c>
      <c r="J24" s="4">
        <v>287.67594264335065</v>
      </c>
      <c r="K24" s="4">
        <v>289.97735018449748</v>
      </c>
      <c r="L24" s="4">
        <v>292.29716898597349</v>
      </c>
      <c r="M24" s="4">
        <v>294.63554633786129</v>
      </c>
      <c r="N24" s="4">
        <v>296.99263070856415</v>
      </c>
      <c r="O24" s="4">
        <v>299.36857175423268</v>
      </c>
      <c r="P24" s="4">
        <v>301.76352032826657</v>
      </c>
      <c r="Q24" s="4">
        <v>304.17762849089269</v>
      </c>
      <c r="R24" s="4">
        <v>306.61104951881981</v>
      </c>
      <c r="S24" s="4">
        <v>309.06393791497038</v>
      </c>
      <c r="T24" s="4">
        <v>311.53644941829015</v>
      </c>
      <c r="U24" s="4">
        <v>314.02874101363648</v>
      </c>
    </row>
    <row r="25" spans="1:21" x14ac:dyDescent="0.25">
      <c r="A25" s="1" t="s">
        <v>52</v>
      </c>
      <c r="B25" s="1" t="s">
        <v>28</v>
      </c>
      <c r="C25" s="2">
        <v>2</v>
      </c>
      <c r="D25" s="3">
        <v>370</v>
      </c>
      <c r="E25" s="4">
        <v>286.91212121212197</v>
      </c>
      <c r="F25" s="4">
        <v>289.20741818181898</v>
      </c>
      <c r="G25" s="4">
        <v>291.52107752727352</v>
      </c>
      <c r="H25" s="4">
        <v>293.85324614749169</v>
      </c>
      <c r="I25" s="4">
        <v>296.20407211667163</v>
      </c>
      <c r="J25" s="4">
        <v>298.57370469360501</v>
      </c>
      <c r="K25" s="4">
        <v>300.96229433115383</v>
      </c>
      <c r="L25" s="4">
        <v>303.36999268580308</v>
      </c>
      <c r="M25" s="4">
        <v>305.7969526272895</v>
      </c>
      <c r="N25" s="4">
        <v>308.24332824830782</v>
      </c>
      <c r="O25" s="4">
        <v>310.70927487429429</v>
      </c>
      <c r="P25" s="4">
        <v>313.19494907328863</v>
      </c>
      <c r="Q25" s="4">
        <v>315.70050866587496</v>
      </c>
      <c r="R25" s="4">
        <v>318.22611273520198</v>
      </c>
      <c r="S25" s="4">
        <v>320.77192163708361</v>
      </c>
      <c r="T25" s="4">
        <v>323.33809701018026</v>
      </c>
      <c r="U25" s="4">
        <v>325.9248017862617</v>
      </c>
    </row>
    <row r="26" spans="1:21" x14ac:dyDescent="0.25">
      <c r="A26" s="1" t="s">
        <v>52</v>
      </c>
      <c r="B26" s="1" t="s">
        <v>29</v>
      </c>
      <c r="C26" s="2">
        <v>6</v>
      </c>
      <c r="D26" s="3">
        <v>800</v>
      </c>
      <c r="E26" s="4">
        <v>297.38424242424298</v>
      </c>
      <c r="F26" s="4">
        <v>299.76331636363693</v>
      </c>
      <c r="G26" s="4">
        <v>302.16142289454604</v>
      </c>
      <c r="H26" s="4">
        <v>304.57871427770243</v>
      </c>
      <c r="I26" s="4">
        <v>307.01534399192406</v>
      </c>
      <c r="J26" s="4">
        <v>309.47146674385942</v>
      </c>
      <c r="K26" s="4">
        <v>311.94723847781029</v>
      </c>
      <c r="L26" s="4">
        <v>314.4428163856328</v>
      </c>
      <c r="M26" s="4">
        <v>316.95835891671788</v>
      </c>
      <c r="N26" s="4">
        <v>319.4940257880516</v>
      </c>
      <c r="O26" s="4">
        <v>322.04997799435603</v>
      </c>
      <c r="P26" s="4">
        <v>324.62637781831086</v>
      </c>
      <c r="Q26" s="4">
        <v>327.22338884085735</v>
      </c>
      <c r="R26" s="4">
        <v>329.8411759515842</v>
      </c>
      <c r="S26" s="4">
        <v>332.47990535919689</v>
      </c>
      <c r="T26" s="4">
        <v>335.13974460207049</v>
      </c>
      <c r="U26" s="4">
        <v>337.82086255888709</v>
      </c>
    </row>
    <row r="27" spans="1:21" x14ac:dyDescent="0.25">
      <c r="A27" s="1" t="s">
        <v>52</v>
      </c>
      <c r="B27" s="1" t="s">
        <v>30</v>
      </c>
      <c r="C27" s="2">
        <v>4.8191176470588202</v>
      </c>
      <c r="D27" s="3">
        <v>748.40579710144902</v>
      </c>
      <c r="E27" s="4">
        <v>307.85636363636399</v>
      </c>
      <c r="F27" s="4">
        <v>310.31921454545488</v>
      </c>
      <c r="G27" s="4">
        <v>312.80176826181855</v>
      </c>
      <c r="H27" s="4">
        <v>315.30418240791312</v>
      </c>
      <c r="I27" s="4">
        <v>317.82661586717643</v>
      </c>
      <c r="J27" s="4">
        <v>320.36922879411384</v>
      </c>
      <c r="K27" s="4">
        <v>322.93218262446675</v>
      </c>
      <c r="L27" s="4">
        <v>325.51564008546251</v>
      </c>
      <c r="M27" s="4">
        <v>328.11976520614621</v>
      </c>
      <c r="N27" s="4">
        <v>330.74472332779538</v>
      </c>
      <c r="O27" s="4">
        <v>333.39068111441776</v>
      </c>
      <c r="P27" s="4">
        <v>336.05780656333309</v>
      </c>
      <c r="Q27" s="4">
        <v>338.74626901583974</v>
      </c>
      <c r="R27" s="4">
        <v>341.45623916796649</v>
      </c>
      <c r="S27" s="4">
        <v>344.18788908131023</v>
      </c>
      <c r="T27" s="4">
        <v>346.94139219396072</v>
      </c>
      <c r="U27" s="4">
        <v>349.71692333151242</v>
      </c>
    </row>
    <row r="28" spans="1:21" x14ac:dyDescent="0.25">
      <c r="A28" s="1" t="s">
        <v>52</v>
      </c>
      <c r="B28" s="1" t="s">
        <v>31</v>
      </c>
      <c r="C28" s="2">
        <v>8</v>
      </c>
      <c r="D28" s="3">
        <v>750.44492753623194</v>
      </c>
      <c r="E28" s="4">
        <v>318.328484848485</v>
      </c>
      <c r="F28" s="4">
        <v>320.87511272727289</v>
      </c>
      <c r="G28" s="4">
        <v>323.44211362909107</v>
      </c>
      <c r="H28" s="4">
        <v>326.0296505381238</v>
      </c>
      <c r="I28" s="4">
        <v>328.6378877424288</v>
      </c>
      <c r="J28" s="4">
        <v>331.26699084436825</v>
      </c>
      <c r="K28" s="4">
        <v>333.91712677112321</v>
      </c>
      <c r="L28" s="4">
        <v>336.58846378529222</v>
      </c>
      <c r="M28" s="4">
        <v>339.28117149557454</v>
      </c>
      <c r="N28" s="4">
        <v>341.99542086753917</v>
      </c>
      <c r="O28" s="4">
        <v>344.73138423447949</v>
      </c>
      <c r="P28" s="4">
        <v>347.48923530835532</v>
      </c>
      <c r="Q28" s="4">
        <v>350.26914919082219</v>
      </c>
      <c r="R28" s="4">
        <v>353.07130238434877</v>
      </c>
      <c r="S28" s="4">
        <v>355.89587280342357</v>
      </c>
      <c r="T28" s="4">
        <v>358.74303978585095</v>
      </c>
      <c r="U28" s="4">
        <v>361.61298410413775</v>
      </c>
    </row>
    <row r="29" spans="1:21" x14ac:dyDescent="0.25">
      <c r="A29" s="1" t="s">
        <v>52</v>
      </c>
      <c r="B29" s="1" t="s">
        <v>32</v>
      </c>
      <c r="C29" s="2">
        <v>4.8426470588235304</v>
      </c>
      <c r="D29" s="3">
        <v>752.48405797101395</v>
      </c>
      <c r="E29" s="4">
        <v>328.80060606060698</v>
      </c>
      <c r="F29" s="4">
        <v>331.43101090909187</v>
      </c>
      <c r="G29" s="4">
        <v>334.08245899636461</v>
      </c>
      <c r="H29" s="4">
        <v>336.75511866833551</v>
      </c>
      <c r="I29" s="4">
        <v>339.4491596176822</v>
      </c>
      <c r="J29" s="4">
        <v>342.16475289462363</v>
      </c>
      <c r="K29" s="4">
        <v>344.90207091778063</v>
      </c>
      <c r="L29" s="4">
        <v>347.6612874851229</v>
      </c>
      <c r="M29" s="4">
        <v>350.44257778500389</v>
      </c>
      <c r="N29" s="4">
        <v>353.24611840728392</v>
      </c>
      <c r="O29" s="4">
        <v>356.07208735454219</v>
      </c>
      <c r="P29" s="4">
        <v>358.92066405337852</v>
      </c>
      <c r="Q29" s="4">
        <v>361.79202936580555</v>
      </c>
      <c r="R29" s="4">
        <v>364.68636560073202</v>
      </c>
      <c r="S29" s="4">
        <v>367.60385652553788</v>
      </c>
      <c r="T29" s="4">
        <v>370.54468737774221</v>
      </c>
      <c r="U29" s="4">
        <v>373.50904487676416</v>
      </c>
    </row>
    <row r="30" spans="1:21" x14ac:dyDescent="0.25">
      <c r="A30" s="1" t="s">
        <v>52</v>
      </c>
      <c r="B30" s="1" t="s">
        <v>33</v>
      </c>
      <c r="C30" s="2">
        <v>10</v>
      </c>
      <c r="D30" s="3">
        <v>754.52318840579699</v>
      </c>
      <c r="E30" s="4">
        <v>339.27272727272799</v>
      </c>
      <c r="F30" s="4">
        <v>341.98690909090982</v>
      </c>
      <c r="G30" s="4">
        <v>344.72280436363712</v>
      </c>
      <c r="H30" s="4">
        <v>347.4805867985462</v>
      </c>
      <c r="I30" s="4">
        <v>350.26043149293457</v>
      </c>
      <c r="J30" s="4">
        <v>353.06251494487805</v>
      </c>
      <c r="K30" s="4">
        <v>355.88701506443709</v>
      </c>
      <c r="L30" s="4">
        <v>358.73411118495261</v>
      </c>
      <c r="M30" s="4">
        <v>361.60398407443222</v>
      </c>
      <c r="N30" s="4">
        <v>364.4968159470277</v>
      </c>
      <c r="O30" s="4">
        <v>367.41279047460392</v>
      </c>
      <c r="P30" s="4">
        <v>370.35209279840075</v>
      </c>
      <c r="Q30" s="4">
        <v>373.31490954078794</v>
      </c>
      <c r="R30" s="4">
        <v>376.30142881711424</v>
      </c>
      <c r="S30" s="4">
        <v>379.31184024765116</v>
      </c>
      <c r="T30" s="4">
        <v>382.34633496963238</v>
      </c>
      <c r="U30" s="4">
        <v>385.40510564938944</v>
      </c>
    </row>
    <row r="31" spans="1:21" x14ac:dyDescent="0.25">
      <c r="A31" s="1" t="s">
        <v>52</v>
      </c>
      <c r="B31" s="1" t="s">
        <v>34</v>
      </c>
      <c r="C31" s="2">
        <v>4.8661764705882398</v>
      </c>
      <c r="D31" s="3">
        <v>756.56231884058002</v>
      </c>
      <c r="E31" s="4">
        <v>349.744848484849</v>
      </c>
      <c r="F31" s="4">
        <v>352.54280727272777</v>
      </c>
      <c r="G31" s="4">
        <v>355.36314973090958</v>
      </c>
      <c r="H31" s="4">
        <v>358.20605492875688</v>
      </c>
      <c r="I31" s="4">
        <v>361.07170336818695</v>
      </c>
      <c r="J31" s="4">
        <v>363.96027699513246</v>
      </c>
      <c r="K31" s="4">
        <v>366.8719592110935</v>
      </c>
      <c r="L31" s="4">
        <v>369.80693488478227</v>
      </c>
      <c r="M31" s="4">
        <v>372.76539036386055</v>
      </c>
      <c r="N31" s="4">
        <v>375.74751348677142</v>
      </c>
      <c r="O31" s="4">
        <v>378.7534935946656</v>
      </c>
      <c r="P31" s="4">
        <v>381.78352154342292</v>
      </c>
      <c r="Q31" s="4">
        <v>384.83778971577033</v>
      </c>
      <c r="R31" s="4">
        <v>387.91649203349647</v>
      </c>
      <c r="S31" s="4">
        <v>391.01982396976445</v>
      </c>
      <c r="T31" s="4">
        <v>394.14798256152255</v>
      </c>
      <c r="U31" s="4">
        <v>397.30116642201472</v>
      </c>
    </row>
    <row r="32" spans="1:21" x14ac:dyDescent="0.25">
      <c r="A32" s="1" t="s">
        <v>52</v>
      </c>
      <c r="B32" s="1" t="s">
        <v>35</v>
      </c>
      <c r="C32" s="2">
        <v>4.87794117647059</v>
      </c>
      <c r="D32" s="3">
        <v>758.60144927536203</v>
      </c>
      <c r="E32" s="4">
        <v>360.21696969696899</v>
      </c>
      <c r="F32" s="4">
        <v>363.09870545454476</v>
      </c>
      <c r="G32" s="4">
        <v>366.00349509818113</v>
      </c>
      <c r="H32" s="4">
        <v>368.9315230589666</v>
      </c>
      <c r="I32" s="4">
        <v>371.88297524343835</v>
      </c>
      <c r="J32" s="4">
        <v>374.85803904538585</v>
      </c>
      <c r="K32" s="4">
        <v>377.85690335774893</v>
      </c>
      <c r="L32" s="4">
        <v>380.87975858461095</v>
      </c>
      <c r="M32" s="4">
        <v>383.92679665328785</v>
      </c>
      <c r="N32" s="4">
        <v>386.99821102651418</v>
      </c>
      <c r="O32" s="4">
        <v>390.09419671472631</v>
      </c>
      <c r="P32" s="4">
        <v>393.21495028844413</v>
      </c>
      <c r="Q32" s="4">
        <v>396.36066989075169</v>
      </c>
      <c r="R32" s="4">
        <v>399.53155524987773</v>
      </c>
      <c r="S32" s="4">
        <v>402.72780769187676</v>
      </c>
      <c r="T32" s="4">
        <v>405.94963015341176</v>
      </c>
      <c r="U32" s="4">
        <v>409.19722719463908</v>
      </c>
    </row>
    <row r="33" spans="1:21" x14ac:dyDescent="0.25">
      <c r="A33" s="1" t="s">
        <v>52</v>
      </c>
      <c r="B33" s="1" t="s">
        <v>36</v>
      </c>
      <c r="C33" s="2">
        <v>7</v>
      </c>
      <c r="D33" s="3">
        <v>760.64057971014495</v>
      </c>
      <c r="E33" s="4">
        <v>370.68909090909102</v>
      </c>
      <c r="F33" s="4">
        <v>373.65460363636373</v>
      </c>
      <c r="G33" s="4">
        <v>376.64384046545462</v>
      </c>
      <c r="H33" s="4">
        <v>379.65699118917826</v>
      </c>
      <c r="I33" s="4">
        <v>382.69424711869169</v>
      </c>
      <c r="J33" s="4">
        <v>385.75580109564123</v>
      </c>
      <c r="K33" s="4">
        <v>388.84184750440636</v>
      </c>
      <c r="L33" s="4">
        <v>391.95258228444163</v>
      </c>
      <c r="M33" s="4">
        <v>395.08820294271715</v>
      </c>
      <c r="N33" s="4">
        <v>398.24890856625888</v>
      </c>
      <c r="O33" s="4">
        <v>401.43489983478895</v>
      </c>
      <c r="P33" s="4">
        <v>404.64637903346727</v>
      </c>
      <c r="Q33" s="4">
        <v>407.88355006573499</v>
      </c>
      <c r="R33" s="4">
        <v>411.14661846626086</v>
      </c>
      <c r="S33" s="4">
        <v>414.43579141399096</v>
      </c>
      <c r="T33" s="4">
        <v>417.7512777453029</v>
      </c>
      <c r="U33" s="4">
        <v>421.09328796726533</v>
      </c>
    </row>
    <row r="34" spans="1:21" x14ac:dyDescent="0.25">
      <c r="A34" s="1" t="s">
        <v>52</v>
      </c>
      <c r="B34" s="1" t="s">
        <v>37</v>
      </c>
      <c r="C34" s="2">
        <v>4</v>
      </c>
      <c r="D34" s="3">
        <v>762.67971014492798</v>
      </c>
      <c r="E34" s="4">
        <v>381.161212121213</v>
      </c>
      <c r="F34" s="4">
        <v>384.21050181818271</v>
      </c>
      <c r="G34" s="4">
        <v>387.28418583272816</v>
      </c>
      <c r="H34" s="4">
        <v>390.38245931938997</v>
      </c>
      <c r="I34" s="4">
        <v>393.50551899394509</v>
      </c>
      <c r="J34" s="4">
        <v>396.65356314589667</v>
      </c>
      <c r="K34" s="4">
        <v>399.82679165106384</v>
      </c>
      <c r="L34" s="4">
        <v>403.02540598427237</v>
      </c>
      <c r="M34" s="4">
        <v>406.24960923214655</v>
      </c>
      <c r="N34" s="4">
        <v>409.49960610600374</v>
      </c>
      <c r="O34" s="4">
        <v>412.77560295485176</v>
      </c>
      <c r="P34" s="4">
        <v>416.07780777849058</v>
      </c>
      <c r="Q34" s="4">
        <v>419.40643024071852</v>
      </c>
      <c r="R34" s="4">
        <v>422.76168168264428</v>
      </c>
      <c r="S34" s="4">
        <v>426.14377513610543</v>
      </c>
      <c r="T34" s="4">
        <v>429.55292533719427</v>
      </c>
      <c r="U34" s="4">
        <v>432.98934873989185</v>
      </c>
    </row>
    <row r="35" spans="1:21" x14ac:dyDescent="0.25">
      <c r="A35" s="1" t="s">
        <v>52</v>
      </c>
      <c r="B35" s="1" t="s">
        <v>38</v>
      </c>
      <c r="C35" s="2">
        <v>6</v>
      </c>
      <c r="D35" s="3">
        <v>764.71884057970999</v>
      </c>
      <c r="E35" s="4">
        <v>391.63333333333298</v>
      </c>
      <c r="F35" s="4">
        <v>394.76639999999963</v>
      </c>
      <c r="G35" s="4">
        <v>397.92453119999965</v>
      </c>
      <c r="H35" s="4">
        <v>401.10792744959963</v>
      </c>
      <c r="I35" s="4">
        <v>404.31679086919644</v>
      </c>
      <c r="J35" s="4">
        <v>407.55132519615</v>
      </c>
      <c r="K35" s="4">
        <v>410.81173579771922</v>
      </c>
      <c r="L35" s="4">
        <v>414.098229684101</v>
      </c>
      <c r="M35" s="4">
        <v>417.4110155215738</v>
      </c>
      <c r="N35" s="4">
        <v>420.75030364574638</v>
      </c>
      <c r="O35" s="4">
        <v>424.11630607491236</v>
      </c>
      <c r="P35" s="4">
        <v>427.50923652351167</v>
      </c>
      <c r="Q35" s="4">
        <v>430.92931041569977</v>
      </c>
      <c r="R35" s="4">
        <v>434.37674489902537</v>
      </c>
      <c r="S35" s="4">
        <v>437.85175885821758</v>
      </c>
      <c r="T35" s="4">
        <v>441.3545729290833</v>
      </c>
      <c r="U35" s="4">
        <v>444.88540951251599</v>
      </c>
    </row>
    <row r="36" spans="1:21" x14ac:dyDescent="0.25">
      <c r="A36" s="1" t="s">
        <v>52</v>
      </c>
      <c r="B36" s="1" t="s">
        <v>39</v>
      </c>
      <c r="C36" s="2">
        <v>8</v>
      </c>
      <c r="D36" s="3">
        <v>766.75797101449302</v>
      </c>
      <c r="E36" s="4">
        <v>402.10545454545502</v>
      </c>
      <c r="F36" s="4">
        <v>405.32229818181867</v>
      </c>
      <c r="G36" s="4">
        <v>408.56487656727325</v>
      </c>
      <c r="H36" s="4">
        <v>411.83339557981145</v>
      </c>
      <c r="I36" s="4">
        <v>415.12806274444995</v>
      </c>
      <c r="J36" s="4">
        <v>418.44908724640555</v>
      </c>
      <c r="K36" s="4">
        <v>421.79667994437682</v>
      </c>
      <c r="L36" s="4">
        <v>425.17105338393185</v>
      </c>
      <c r="M36" s="4">
        <v>428.57242181100332</v>
      </c>
      <c r="N36" s="4">
        <v>432.00100118549136</v>
      </c>
      <c r="O36" s="4">
        <v>435.45700919497529</v>
      </c>
      <c r="P36" s="4">
        <v>438.9406652685351</v>
      </c>
      <c r="Q36" s="4">
        <v>442.45219059068336</v>
      </c>
      <c r="R36" s="4">
        <v>445.99180811540884</v>
      </c>
      <c r="S36" s="4">
        <v>449.55974258033211</v>
      </c>
      <c r="T36" s="4">
        <v>453.15622052097478</v>
      </c>
      <c r="U36" s="4">
        <v>456.78147028514257</v>
      </c>
    </row>
    <row r="37" spans="1:21" x14ac:dyDescent="0.25">
      <c r="A37" s="1" t="s">
        <v>52</v>
      </c>
      <c r="B37" s="1" t="s">
        <v>40</v>
      </c>
      <c r="C37" s="2">
        <v>4.9367647058823501</v>
      </c>
      <c r="D37" s="3">
        <v>768.79710144927503</v>
      </c>
      <c r="E37" s="4">
        <v>412.57757575757603</v>
      </c>
      <c r="F37" s="4">
        <v>415.87819636363662</v>
      </c>
      <c r="G37" s="4">
        <v>419.2052219345457</v>
      </c>
      <c r="H37" s="4">
        <v>422.55886371002208</v>
      </c>
      <c r="I37" s="4">
        <v>425.93933461970227</v>
      </c>
      <c r="J37" s="4">
        <v>429.34684929665991</v>
      </c>
      <c r="K37" s="4">
        <v>432.78162409103317</v>
      </c>
      <c r="L37" s="4">
        <v>436.24387708376145</v>
      </c>
      <c r="M37" s="4">
        <v>439.73382810043154</v>
      </c>
      <c r="N37" s="4">
        <v>443.25169872523497</v>
      </c>
      <c r="O37" s="4">
        <v>446.79771231503685</v>
      </c>
      <c r="P37" s="4">
        <v>450.37209401355716</v>
      </c>
      <c r="Q37" s="4">
        <v>453.97507076566563</v>
      </c>
      <c r="R37" s="4">
        <v>457.60687133179096</v>
      </c>
      <c r="S37" s="4">
        <v>461.26772630244528</v>
      </c>
      <c r="T37" s="4">
        <v>464.95786811286484</v>
      </c>
      <c r="U37" s="4">
        <v>468.67753105776779</v>
      </c>
    </row>
    <row r="38" spans="1:21" x14ac:dyDescent="0.25">
      <c r="A38" s="1" t="s">
        <v>52</v>
      </c>
      <c r="B38" s="1" t="s">
        <v>41</v>
      </c>
      <c r="C38" s="2">
        <v>4.9367647058823501</v>
      </c>
      <c r="D38" s="3">
        <v>770.83623188405795</v>
      </c>
      <c r="E38" s="4">
        <v>423.049696969698</v>
      </c>
      <c r="F38" s="4">
        <v>426.43409454545559</v>
      </c>
      <c r="G38" s="4">
        <v>429.84556730181924</v>
      </c>
      <c r="H38" s="4">
        <v>433.28433184023379</v>
      </c>
      <c r="I38" s="4">
        <v>436.75060649495566</v>
      </c>
      <c r="J38" s="4">
        <v>440.24461134691529</v>
      </c>
      <c r="K38" s="4">
        <v>443.76656823769059</v>
      </c>
      <c r="L38" s="4">
        <v>447.31670078359213</v>
      </c>
      <c r="M38" s="4">
        <v>450.89523438986089</v>
      </c>
      <c r="N38" s="4">
        <v>454.50239626497978</v>
      </c>
      <c r="O38" s="4">
        <v>458.1384154350996</v>
      </c>
      <c r="P38" s="4">
        <v>461.80352275858041</v>
      </c>
      <c r="Q38" s="4">
        <v>465.49795094064905</v>
      </c>
      <c r="R38" s="4">
        <v>469.22193454817426</v>
      </c>
      <c r="S38" s="4">
        <v>472.97571002455965</v>
      </c>
      <c r="T38" s="4">
        <v>476.75951570475615</v>
      </c>
      <c r="U38" s="4">
        <v>480.57359183039421</v>
      </c>
    </row>
    <row r="39" spans="1:21" x14ac:dyDescent="0.25">
      <c r="A39" s="1" t="s">
        <v>52</v>
      </c>
      <c r="B39" s="1" t="s">
        <v>42</v>
      </c>
      <c r="C39" s="2">
        <v>3</v>
      </c>
      <c r="D39" s="3">
        <v>772.87536231884098</v>
      </c>
      <c r="E39" s="4">
        <v>433.52181818181901</v>
      </c>
      <c r="F39" s="4">
        <v>436.98999272727355</v>
      </c>
      <c r="G39" s="4">
        <v>440.48591266909176</v>
      </c>
      <c r="H39" s="4">
        <v>444.00979997044448</v>
      </c>
      <c r="I39" s="4">
        <v>447.56187837020803</v>
      </c>
      <c r="J39" s="4">
        <v>451.14237339716971</v>
      </c>
      <c r="K39" s="4">
        <v>454.75151238434705</v>
      </c>
      <c r="L39" s="4">
        <v>458.38952448342184</v>
      </c>
      <c r="M39" s="4">
        <v>462.05664067928922</v>
      </c>
      <c r="N39" s="4">
        <v>465.75309380472351</v>
      </c>
      <c r="O39" s="4">
        <v>469.47911855516128</v>
      </c>
      <c r="P39" s="4">
        <v>473.23495150360259</v>
      </c>
      <c r="Q39" s="4">
        <v>477.02083111563144</v>
      </c>
      <c r="R39" s="4">
        <v>480.83699776455649</v>
      </c>
      <c r="S39" s="4">
        <v>484.68369374667293</v>
      </c>
      <c r="T39" s="4">
        <v>488.56116329664633</v>
      </c>
      <c r="U39" s="4">
        <v>492.46965260301948</v>
      </c>
    </row>
    <row r="40" spans="1:21" x14ac:dyDescent="0.25">
      <c r="A40" s="1" t="s">
        <v>52</v>
      </c>
      <c r="B40" s="1" t="s">
        <v>43</v>
      </c>
      <c r="C40" s="2">
        <v>7</v>
      </c>
      <c r="D40" s="3">
        <v>774.91449275362299</v>
      </c>
      <c r="E40" s="4">
        <v>443.99393939394002</v>
      </c>
      <c r="F40" s="4">
        <v>447.54589090909155</v>
      </c>
      <c r="G40" s="4">
        <v>451.12625803636428</v>
      </c>
      <c r="H40" s="4">
        <v>454.73526810065522</v>
      </c>
      <c r="I40" s="4">
        <v>458.37315024546047</v>
      </c>
      <c r="J40" s="4">
        <v>462.04013544742418</v>
      </c>
      <c r="K40" s="4">
        <v>465.73645653100357</v>
      </c>
      <c r="L40" s="4">
        <v>469.46234818325161</v>
      </c>
      <c r="M40" s="4">
        <v>473.2180469687176</v>
      </c>
      <c r="N40" s="4">
        <v>477.00379134446734</v>
      </c>
      <c r="O40" s="4">
        <v>480.81982167522307</v>
      </c>
      <c r="P40" s="4">
        <v>484.66638024862488</v>
      </c>
      <c r="Q40" s="4">
        <v>488.54371129061389</v>
      </c>
      <c r="R40" s="4">
        <v>492.45206098093882</v>
      </c>
      <c r="S40" s="4">
        <v>496.39167746878633</v>
      </c>
      <c r="T40" s="4">
        <v>500.36281088853661</v>
      </c>
      <c r="U40" s="4">
        <v>504.36571337564493</v>
      </c>
    </row>
    <row r="41" spans="1:21" x14ac:dyDescent="0.25">
      <c r="A41" s="1" t="s">
        <v>52</v>
      </c>
      <c r="B41" s="1" t="s">
        <v>44</v>
      </c>
      <c r="C41" s="2">
        <v>4.9367647058823501</v>
      </c>
      <c r="D41" s="3">
        <v>776.95362318840603</v>
      </c>
      <c r="E41" s="4">
        <v>454.46606060606098</v>
      </c>
      <c r="F41" s="4">
        <v>458.10178909090945</v>
      </c>
      <c r="G41" s="4">
        <v>461.76660340363674</v>
      </c>
      <c r="H41" s="4">
        <v>465.46073623086585</v>
      </c>
      <c r="I41" s="4">
        <v>469.18442212071278</v>
      </c>
      <c r="J41" s="4">
        <v>472.93789749767848</v>
      </c>
      <c r="K41" s="4">
        <v>476.72140067765991</v>
      </c>
      <c r="L41" s="4">
        <v>480.5351718830812</v>
      </c>
      <c r="M41" s="4">
        <v>484.37945325814587</v>
      </c>
      <c r="N41" s="4">
        <v>488.25448888421107</v>
      </c>
      <c r="O41" s="4">
        <v>492.16052479528474</v>
      </c>
      <c r="P41" s="4">
        <v>496.09780899364705</v>
      </c>
      <c r="Q41" s="4">
        <v>500.06659146559622</v>
      </c>
      <c r="R41" s="4">
        <v>504.06712419732099</v>
      </c>
      <c r="S41" s="4">
        <v>508.09966119089955</v>
      </c>
      <c r="T41" s="4">
        <v>512.16445848042679</v>
      </c>
      <c r="U41" s="4">
        <v>516.26177414827021</v>
      </c>
    </row>
    <row r="42" spans="1:21" x14ac:dyDescent="0.25">
      <c r="A42" s="1" t="s">
        <v>52</v>
      </c>
      <c r="B42" s="1" t="s">
        <v>45</v>
      </c>
      <c r="C42" s="2">
        <v>3</v>
      </c>
      <c r="D42" s="3">
        <v>778.99275362318804</v>
      </c>
      <c r="E42" s="4">
        <v>464.93818181818199</v>
      </c>
      <c r="F42" s="4">
        <v>468.65768727272746</v>
      </c>
      <c r="G42" s="4">
        <v>472.40694877090925</v>
      </c>
      <c r="H42" s="4">
        <v>476.18620436107653</v>
      </c>
      <c r="I42" s="4">
        <v>479.99569399596515</v>
      </c>
      <c r="J42" s="4">
        <v>483.83565954793289</v>
      </c>
      <c r="K42" s="4">
        <v>487.70634482431637</v>
      </c>
      <c r="L42" s="4">
        <v>491.60799558291092</v>
      </c>
      <c r="M42" s="4">
        <v>495.5408595475742</v>
      </c>
      <c r="N42" s="4">
        <v>499.5051864239548</v>
      </c>
      <c r="O42" s="4">
        <v>503.50122791534642</v>
      </c>
      <c r="P42" s="4">
        <v>507.52923773866917</v>
      </c>
      <c r="Q42" s="4">
        <v>511.58947164057855</v>
      </c>
      <c r="R42" s="4">
        <v>515.68218741370322</v>
      </c>
      <c r="S42" s="4">
        <v>519.80764491301284</v>
      </c>
      <c r="T42" s="4">
        <v>523.96610607231696</v>
      </c>
      <c r="U42" s="4">
        <v>528.15783492089554</v>
      </c>
    </row>
    <row r="43" spans="1:21" x14ac:dyDescent="0.25">
      <c r="A43" s="1" t="s">
        <v>52</v>
      </c>
      <c r="B43" s="1" t="s">
        <v>46</v>
      </c>
      <c r="C43" s="2">
        <v>4.9367647058823501</v>
      </c>
      <c r="D43" s="3">
        <v>781.03188405797096</v>
      </c>
      <c r="E43" s="4">
        <v>475.41030303030402</v>
      </c>
      <c r="F43" s="4">
        <v>479.21358545454643</v>
      </c>
      <c r="G43" s="4">
        <v>483.04729413818279</v>
      </c>
      <c r="H43" s="4">
        <v>486.91167249128824</v>
      </c>
      <c r="I43" s="4">
        <v>490.80696587121855</v>
      </c>
      <c r="J43" s="4">
        <v>494.73342159818833</v>
      </c>
      <c r="K43" s="4">
        <v>498.69128897097386</v>
      </c>
      <c r="L43" s="4">
        <v>502.68081928274165</v>
      </c>
      <c r="M43" s="4">
        <v>506.70226583700361</v>
      </c>
      <c r="N43" s="4">
        <v>510.75588396369966</v>
      </c>
      <c r="O43" s="4">
        <v>514.84193103540929</v>
      </c>
      <c r="P43" s="4">
        <v>518.96066648369253</v>
      </c>
      <c r="Q43" s="4">
        <v>523.11235181556208</v>
      </c>
      <c r="R43" s="4">
        <v>527.29725063008652</v>
      </c>
      <c r="S43" s="4">
        <v>531.5156286351272</v>
      </c>
      <c r="T43" s="4">
        <v>535.76775366420827</v>
      </c>
      <c r="U43" s="4">
        <v>540.05389569352189</v>
      </c>
    </row>
    <row r="44" spans="1:21" x14ac:dyDescent="0.25">
      <c r="A44" s="1" t="s">
        <v>52</v>
      </c>
      <c r="B44" s="1" t="s">
        <v>47</v>
      </c>
      <c r="C44" s="2">
        <v>6</v>
      </c>
      <c r="D44" s="3">
        <v>783.07101449275399</v>
      </c>
      <c r="E44" s="4">
        <v>485.88242424242497</v>
      </c>
      <c r="F44" s="4">
        <v>489.76948363636438</v>
      </c>
      <c r="G44" s="4">
        <v>493.68763950545531</v>
      </c>
      <c r="H44" s="4">
        <v>497.63714062149893</v>
      </c>
      <c r="I44" s="4">
        <v>501.61823774647092</v>
      </c>
      <c r="J44" s="4">
        <v>505.63118364844269</v>
      </c>
      <c r="K44" s="4">
        <v>509.6762331176302</v>
      </c>
      <c r="L44" s="4">
        <v>513.75364298257125</v>
      </c>
      <c r="M44" s="4">
        <v>517.86367212643188</v>
      </c>
      <c r="N44" s="4">
        <v>522.00658150344339</v>
      </c>
      <c r="O44" s="4">
        <v>526.18263415547096</v>
      </c>
      <c r="P44" s="4">
        <v>530.39209522871477</v>
      </c>
      <c r="Q44" s="4">
        <v>534.63523199054453</v>
      </c>
      <c r="R44" s="4">
        <v>538.91231384646892</v>
      </c>
      <c r="S44" s="4">
        <v>543.22361235724065</v>
      </c>
      <c r="T44" s="4">
        <v>547.56940125609856</v>
      </c>
      <c r="U44" s="4">
        <v>551.94995646614734</v>
      </c>
    </row>
    <row r="45" spans="1:21" x14ac:dyDescent="0.25">
      <c r="A45" s="1" t="s">
        <v>52</v>
      </c>
      <c r="B45" s="1" t="s">
        <v>48</v>
      </c>
      <c r="C45" s="2">
        <v>4</v>
      </c>
      <c r="D45" s="3">
        <v>785.110144927536</v>
      </c>
      <c r="E45" s="4">
        <v>496.35454545454598</v>
      </c>
      <c r="F45" s="4">
        <v>500.32538181818234</v>
      </c>
      <c r="G45" s="4">
        <v>504.32798487272782</v>
      </c>
      <c r="H45" s="4">
        <v>508.36260875170967</v>
      </c>
      <c r="I45" s="4">
        <v>512.42950962172335</v>
      </c>
      <c r="J45" s="4">
        <v>516.52894569869716</v>
      </c>
      <c r="K45" s="4">
        <v>520.66117726428672</v>
      </c>
      <c r="L45" s="4">
        <v>524.82646668240102</v>
      </c>
      <c r="M45" s="4">
        <v>529.02507841586021</v>
      </c>
      <c r="N45" s="4">
        <v>533.25727904318705</v>
      </c>
      <c r="O45" s="4">
        <v>537.52333727553253</v>
      </c>
      <c r="P45" s="4">
        <v>541.82352397373677</v>
      </c>
      <c r="Q45" s="4">
        <v>546.15811216552663</v>
      </c>
      <c r="R45" s="4">
        <v>550.52737706285086</v>
      </c>
      <c r="S45" s="4">
        <v>554.93159607935365</v>
      </c>
      <c r="T45" s="4">
        <v>559.3710488479885</v>
      </c>
      <c r="U45" s="4">
        <v>563.84601723877245</v>
      </c>
    </row>
  </sheetData>
  <mergeCells count="1">
    <mergeCell ref="E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2"/>
  <sheetViews>
    <sheetView tabSelected="1" workbookViewId="0">
      <selection activeCell="B3" sqref="B3"/>
    </sheetView>
  </sheetViews>
  <sheetFormatPr defaultRowHeight="15" x14ac:dyDescent="0.25"/>
  <cols>
    <col min="1" max="1" width="21.5703125" bestFit="1" customWidth="1"/>
    <col min="2" max="2" width="14.42578125" customWidth="1"/>
    <col min="3" max="3" width="13.85546875" bestFit="1" customWidth="1"/>
    <col min="4" max="4" width="11.140625" bestFit="1" customWidth="1"/>
    <col min="5" max="6" width="11.5703125" bestFit="1" customWidth="1"/>
  </cols>
  <sheetData>
    <row r="1" spans="1:57" x14ac:dyDescent="0.25">
      <c r="A1" s="1"/>
      <c r="B1" s="1"/>
      <c r="C1" s="1"/>
      <c r="D1" s="1"/>
      <c r="E1" s="5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57" ht="45" x14ac:dyDescent="0.25">
      <c r="A2" s="9" t="s">
        <v>4</v>
      </c>
      <c r="B2" s="9" t="s">
        <v>1</v>
      </c>
      <c r="C2" s="10" t="s">
        <v>0</v>
      </c>
      <c r="D2" s="9" t="s">
        <v>3</v>
      </c>
      <c r="E2" s="10">
        <v>10</v>
      </c>
      <c r="F2" s="10">
        <v>20</v>
      </c>
      <c r="G2" s="10">
        <v>30</v>
      </c>
      <c r="H2" s="10">
        <v>40</v>
      </c>
      <c r="I2" s="10">
        <v>50</v>
      </c>
      <c r="J2" s="10">
        <v>60</v>
      </c>
      <c r="K2" s="10">
        <v>70</v>
      </c>
      <c r="L2" s="10">
        <v>80</v>
      </c>
      <c r="M2" s="10">
        <v>90</v>
      </c>
      <c r="N2" s="10">
        <v>100</v>
      </c>
      <c r="O2" s="10">
        <v>110</v>
      </c>
      <c r="P2" s="10">
        <v>120</v>
      </c>
      <c r="Q2" s="10">
        <v>130</v>
      </c>
      <c r="R2" s="10">
        <v>140</v>
      </c>
      <c r="S2" s="10">
        <v>150</v>
      </c>
      <c r="T2" s="10">
        <v>160</v>
      </c>
      <c r="U2" s="10">
        <v>170</v>
      </c>
      <c r="V2" s="10">
        <v>180</v>
      </c>
      <c r="W2" s="10">
        <v>190</v>
      </c>
      <c r="X2" s="10">
        <v>200</v>
      </c>
      <c r="Y2" s="10">
        <v>210</v>
      </c>
      <c r="Z2" s="10">
        <v>220</v>
      </c>
      <c r="AA2" s="10">
        <v>230</v>
      </c>
      <c r="AB2" s="10">
        <v>240</v>
      </c>
      <c r="AC2" s="10">
        <v>250</v>
      </c>
      <c r="AD2" s="10">
        <v>260</v>
      </c>
      <c r="AE2" s="10">
        <v>270</v>
      </c>
      <c r="AF2" s="10">
        <v>280</v>
      </c>
      <c r="AG2" s="10">
        <v>290</v>
      </c>
      <c r="AH2" s="10">
        <v>300</v>
      </c>
      <c r="AI2" s="10">
        <v>310</v>
      </c>
      <c r="AJ2" s="10">
        <v>320</v>
      </c>
      <c r="AK2" s="10">
        <v>330</v>
      </c>
      <c r="AL2" s="10">
        <v>340</v>
      </c>
      <c r="AM2" s="10">
        <v>350</v>
      </c>
      <c r="AN2" s="10">
        <v>360</v>
      </c>
      <c r="AO2" s="10">
        <v>370</v>
      </c>
      <c r="AP2" s="10">
        <v>380</v>
      </c>
      <c r="AQ2" s="10">
        <v>390</v>
      </c>
      <c r="AR2" s="10">
        <v>400</v>
      </c>
      <c r="AS2" s="10">
        <v>410</v>
      </c>
      <c r="AT2" s="10">
        <v>420</v>
      </c>
      <c r="AU2" s="10">
        <v>430</v>
      </c>
      <c r="AV2" s="10">
        <v>440</v>
      </c>
      <c r="AW2" s="10">
        <v>450</v>
      </c>
      <c r="AX2" s="10">
        <v>460</v>
      </c>
      <c r="AY2" s="10">
        <v>470</v>
      </c>
      <c r="AZ2" s="10">
        <v>480</v>
      </c>
      <c r="BA2" s="10">
        <v>490</v>
      </c>
      <c r="BB2" s="10">
        <v>500</v>
      </c>
      <c r="BC2" s="10">
        <v>510</v>
      </c>
      <c r="BD2" s="10">
        <v>520</v>
      </c>
      <c r="BE2" s="10">
        <v>530</v>
      </c>
    </row>
    <row r="3" spans="1:57" x14ac:dyDescent="0.25">
      <c r="A3" s="1" t="s">
        <v>53</v>
      </c>
      <c r="B3" s="1" t="s">
        <v>6</v>
      </c>
      <c r="C3" s="2">
        <v>3</v>
      </c>
      <c r="D3" s="3">
        <v>500</v>
      </c>
      <c r="E3" s="4">
        <v>63.449277382709155</v>
      </c>
      <c r="F3" s="4">
        <v>62.511603332718387</v>
      </c>
      <c r="G3" s="4">
        <v>61.587786534697926</v>
      </c>
      <c r="H3" s="4">
        <v>60.67762220167284</v>
      </c>
      <c r="I3" s="4">
        <v>59.780908573076694</v>
      </c>
      <c r="J3" s="4">
        <v>58.897446870026307</v>
      </c>
      <c r="K3" s="4">
        <v>58.027041251257451</v>
      </c>
      <c r="L3" s="4">
        <v>57.16949876971178</v>
      </c>
      <c r="M3" s="4">
        <v>56.324629329765308</v>
      </c>
      <c r="N3" s="4">
        <v>55.492245645088978</v>
      </c>
      <c r="O3" s="4">
        <v>54.672163197132001</v>
      </c>
      <c r="P3" s="4">
        <v>53.864200194218725</v>
      </c>
      <c r="Q3" s="4">
        <v>53.068177531249979</v>
      </c>
      <c r="R3" s="4">
        <v>52.283918749999984</v>
      </c>
      <c r="S3" s="4">
        <v>51.51124999999999</v>
      </c>
      <c r="T3" s="4">
        <v>50.749999999999993</v>
      </c>
      <c r="U3" s="4">
        <v>50</v>
      </c>
    </row>
    <row r="4" spans="1:57" x14ac:dyDescent="0.25">
      <c r="A4" s="1" t="s">
        <v>5</v>
      </c>
      <c r="B4" s="1" t="s">
        <v>6</v>
      </c>
      <c r="C4" s="2">
        <v>3</v>
      </c>
      <c r="D4" s="3">
        <v>650</v>
      </c>
      <c r="E4" s="4">
        <v>82.573060161200345</v>
      </c>
      <c r="F4" s="4">
        <v>80.95398055019642</v>
      </c>
      <c r="G4" s="4">
        <v>79.366647598231779</v>
      </c>
      <c r="H4" s="4">
        <v>77.810438821795856</v>
      </c>
      <c r="I4" s="4">
        <v>76.284743942937112</v>
      </c>
      <c r="J4" s="4">
        <v>74.78896464993835</v>
      </c>
      <c r="K4" s="4">
        <v>73.322514362684657</v>
      </c>
      <c r="L4" s="4">
        <v>71.884818002632016</v>
      </c>
      <c r="M4" s="4">
        <v>70.475311767286286</v>
      </c>
      <c r="N4" s="4">
        <v>69.093442909104198</v>
      </c>
      <c r="O4" s="4">
        <v>67.738669518729608</v>
      </c>
      <c r="P4" s="4">
        <v>66.410460312480012</v>
      </c>
      <c r="Q4" s="4">
        <v>65.108294424000007</v>
      </c>
      <c r="R4" s="4">
        <v>63.831661200000006</v>
      </c>
      <c r="S4" s="4">
        <v>62.580060000000003</v>
      </c>
      <c r="T4" s="4">
        <v>61.353000000000002</v>
      </c>
      <c r="U4" s="4">
        <v>60.15</v>
      </c>
    </row>
    <row r="5" spans="1:57" x14ac:dyDescent="0.25">
      <c r="A5" s="1" t="s">
        <v>52</v>
      </c>
      <c r="B5" s="1" t="s">
        <v>6</v>
      </c>
      <c r="C5" s="2">
        <v>3</v>
      </c>
      <c r="D5" s="3">
        <v>840</v>
      </c>
      <c r="E5" s="4">
        <v>60.1</v>
      </c>
      <c r="F5" s="4">
        <v>60.580800000000004</v>
      </c>
      <c r="G5" s="4">
        <v>61.065446400000006</v>
      </c>
      <c r="H5" s="4">
        <v>61.553969971200004</v>
      </c>
      <c r="I5" s="4">
        <v>62.046401730969606</v>
      </c>
      <c r="J5" s="4">
        <v>62.542772944817365</v>
      </c>
      <c r="K5" s="4">
        <v>63.043115128375902</v>
      </c>
      <c r="L5" s="4">
        <v>63.547460049402908</v>
      </c>
      <c r="M5" s="4">
        <v>64.055839729798137</v>
      </c>
      <c r="N5" s="4">
        <v>64.568286447636524</v>
      </c>
      <c r="O5" s="4">
        <v>65.084832739217617</v>
      </c>
      <c r="P5" s="4">
        <v>65.605511401131352</v>
      </c>
      <c r="Q5" s="4">
        <v>66.130355492340399</v>
      </c>
      <c r="R5" s="4">
        <v>66.659398336279125</v>
      </c>
      <c r="S5" s="4">
        <v>67.192673522969358</v>
      </c>
      <c r="T5" s="4">
        <v>67.730214911153112</v>
      </c>
      <c r="U5" s="4">
        <v>68.272056630442336</v>
      </c>
    </row>
    <row r="6" spans="1:57" x14ac:dyDescent="0.25">
      <c r="A6" s="11" t="s">
        <v>54</v>
      </c>
      <c r="B6" s="11"/>
      <c r="C6" s="12"/>
      <c r="D6" s="13"/>
      <c r="E6" s="14">
        <f>MIN(E3:E5)</f>
        <v>60.1</v>
      </c>
      <c r="F6" s="14">
        <f t="shared" ref="F6:U6" si="0">MIN(F3:F5)</f>
        <v>60.580800000000004</v>
      </c>
      <c r="G6" s="14">
        <f t="shared" si="0"/>
        <v>61.065446400000006</v>
      </c>
      <c r="H6" s="14">
        <f t="shared" si="0"/>
        <v>60.67762220167284</v>
      </c>
      <c r="I6" s="14">
        <f t="shared" si="0"/>
        <v>59.780908573076694</v>
      </c>
      <c r="J6" s="14">
        <f t="shared" si="0"/>
        <v>58.897446870026307</v>
      </c>
      <c r="K6" s="14">
        <f t="shared" si="0"/>
        <v>58.027041251257451</v>
      </c>
      <c r="L6" s="14">
        <f t="shared" si="0"/>
        <v>57.16949876971178</v>
      </c>
      <c r="M6" s="14">
        <f t="shared" si="0"/>
        <v>56.324629329765308</v>
      </c>
      <c r="N6" s="14">
        <f t="shared" si="0"/>
        <v>55.492245645088978</v>
      </c>
      <c r="O6" s="14">
        <f t="shared" si="0"/>
        <v>54.672163197132001</v>
      </c>
      <c r="P6" s="14">
        <f t="shared" si="0"/>
        <v>53.864200194218725</v>
      </c>
      <c r="Q6" s="14">
        <f t="shared" si="0"/>
        <v>53.068177531249979</v>
      </c>
      <c r="R6" s="14">
        <f t="shared" si="0"/>
        <v>52.283918749999984</v>
      </c>
      <c r="S6" s="14">
        <f t="shared" si="0"/>
        <v>51.51124999999999</v>
      </c>
      <c r="T6" s="14">
        <f t="shared" si="0"/>
        <v>50.749999999999993</v>
      </c>
      <c r="U6" s="14">
        <f t="shared" si="0"/>
        <v>50</v>
      </c>
    </row>
    <row r="7" spans="1:57" x14ac:dyDescent="0.25">
      <c r="A7" s="11" t="s">
        <v>55</v>
      </c>
      <c r="B7" s="11"/>
      <c r="C7" s="12"/>
      <c r="D7" s="13"/>
      <c r="E7" s="14">
        <f>SMALL(E3:E5,2)</f>
        <v>63.449277382709155</v>
      </c>
      <c r="F7" s="14">
        <f t="shared" ref="F7:U7" si="1">SMALL(F3:F5,2)</f>
        <v>62.511603332718387</v>
      </c>
      <c r="G7" s="14">
        <f t="shared" si="1"/>
        <v>61.587786534697926</v>
      </c>
      <c r="H7" s="14">
        <f t="shared" si="1"/>
        <v>61.553969971200004</v>
      </c>
      <c r="I7" s="14">
        <f t="shared" si="1"/>
        <v>62.046401730969606</v>
      </c>
      <c r="J7" s="14">
        <f t="shared" si="1"/>
        <v>62.542772944817365</v>
      </c>
      <c r="K7" s="14">
        <f t="shared" si="1"/>
        <v>63.043115128375902</v>
      </c>
      <c r="L7" s="14">
        <f t="shared" si="1"/>
        <v>63.547460049402908</v>
      </c>
      <c r="M7" s="14">
        <f t="shared" si="1"/>
        <v>64.055839729798137</v>
      </c>
      <c r="N7" s="14">
        <f t="shared" si="1"/>
        <v>64.568286447636524</v>
      </c>
      <c r="O7" s="14">
        <f t="shared" si="1"/>
        <v>65.084832739217617</v>
      </c>
      <c r="P7" s="14">
        <f t="shared" si="1"/>
        <v>65.605511401131352</v>
      </c>
      <c r="Q7" s="14">
        <f t="shared" si="1"/>
        <v>65.108294424000007</v>
      </c>
      <c r="R7" s="14">
        <f t="shared" si="1"/>
        <v>63.831661200000006</v>
      </c>
      <c r="S7" s="14">
        <f t="shared" si="1"/>
        <v>62.580060000000003</v>
      </c>
      <c r="T7" s="14">
        <f t="shared" si="1"/>
        <v>61.353000000000002</v>
      </c>
      <c r="U7" s="14">
        <f t="shared" si="1"/>
        <v>60.15</v>
      </c>
    </row>
    <row r="8" spans="1:57" x14ac:dyDescent="0.25">
      <c r="A8" s="11" t="s">
        <v>56</v>
      </c>
      <c r="B8" s="11"/>
      <c r="C8" s="12"/>
      <c r="D8" s="13"/>
      <c r="E8" s="14">
        <f>SMALL(E3:E5,3)</f>
        <v>82.573060161200345</v>
      </c>
      <c r="F8" s="14">
        <f t="shared" ref="F8:U8" si="2">SMALL(F3:F5,3)</f>
        <v>80.95398055019642</v>
      </c>
      <c r="G8" s="14">
        <f t="shared" si="2"/>
        <v>79.366647598231779</v>
      </c>
      <c r="H8" s="14">
        <f t="shared" si="2"/>
        <v>77.810438821795856</v>
      </c>
      <c r="I8" s="14">
        <f t="shared" si="2"/>
        <v>76.284743942937112</v>
      </c>
      <c r="J8" s="14">
        <f t="shared" si="2"/>
        <v>74.78896464993835</v>
      </c>
      <c r="K8" s="14">
        <f t="shared" si="2"/>
        <v>73.322514362684657</v>
      </c>
      <c r="L8" s="14">
        <f t="shared" si="2"/>
        <v>71.884818002632016</v>
      </c>
      <c r="M8" s="14">
        <f t="shared" si="2"/>
        <v>70.475311767286286</v>
      </c>
      <c r="N8" s="14">
        <f t="shared" si="2"/>
        <v>69.093442909104198</v>
      </c>
      <c r="O8" s="14">
        <f t="shared" si="2"/>
        <v>67.738669518729608</v>
      </c>
      <c r="P8" s="14">
        <f t="shared" si="2"/>
        <v>66.410460312480012</v>
      </c>
      <c r="Q8" s="14">
        <f t="shared" si="2"/>
        <v>66.130355492340399</v>
      </c>
      <c r="R8" s="14">
        <f t="shared" si="2"/>
        <v>66.659398336279125</v>
      </c>
      <c r="S8" s="14">
        <f t="shared" si="2"/>
        <v>67.192673522969358</v>
      </c>
      <c r="T8" s="14">
        <f t="shared" si="2"/>
        <v>67.730214911153112</v>
      </c>
      <c r="U8" s="14">
        <f t="shared" si="2"/>
        <v>68.272056630442336</v>
      </c>
    </row>
    <row r="9" spans="1:57" x14ac:dyDescent="0.25">
      <c r="A9" s="11" t="s">
        <v>57</v>
      </c>
      <c r="B9" s="11"/>
      <c r="C9" s="12"/>
      <c r="D9" s="13"/>
      <c r="E9" s="14" t="str">
        <f>INDEX($A$3:$A$5,MATCH(SMALL(E$3:E$5,1),E$3:E$5,0))</f>
        <v>Компания 3</v>
      </c>
      <c r="F9" s="14" t="str">
        <f t="shared" ref="F9:U9" si="3">INDEX($A$3:$A$5,MATCH(SMALL(F$3:F$5,1),F$3:F$5,0))</f>
        <v>Компания 3</v>
      </c>
      <c r="G9" s="14" t="str">
        <f t="shared" si="3"/>
        <v>Компания 3</v>
      </c>
      <c r="H9" s="14" t="str">
        <f t="shared" si="3"/>
        <v>Компания 1</v>
      </c>
      <c r="I9" s="14" t="str">
        <f t="shared" si="3"/>
        <v>Компания 1</v>
      </c>
      <c r="J9" s="14" t="str">
        <f t="shared" si="3"/>
        <v>Компания 1</v>
      </c>
      <c r="K9" s="14" t="str">
        <f t="shared" si="3"/>
        <v>Компания 1</v>
      </c>
      <c r="L9" s="14" t="str">
        <f t="shared" si="3"/>
        <v>Компания 1</v>
      </c>
      <c r="M9" s="14" t="str">
        <f t="shared" si="3"/>
        <v>Компания 1</v>
      </c>
      <c r="N9" s="14" t="str">
        <f t="shared" si="3"/>
        <v>Компания 1</v>
      </c>
      <c r="O9" s="14" t="str">
        <f t="shared" si="3"/>
        <v>Компания 1</v>
      </c>
      <c r="P9" s="14" t="str">
        <f t="shared" si="3"/>
        <v>Компания 1</v>
      </c>
      <c r="Q9" s="14" t="str">
        <f t="shared" si="3"/>
        <v>Компания 1</v>
      </c>
      <c r="R9" s="14" t="str">
        <f t="shared" si="3"/>
        <v>Компания 1</v>
      </c>
      <c r="S9" s="14" t="str">
        <f t="shared" si="3"/>
        <v>Компания 1</v>
      </c>
      <c r="T9" s="14" t="str">
        <f t="shared" si="3"/>
        <v>Компания 1</v>
      </c>
      <c r="U9" s="14" t="str">
        <f t="shared" si="3"/>
        <v>Компания 1</v>
      </c>
    </row>
    <row r="10" spans="1:57" x14ac:dyDescent="0.25">
      <c r="A10" s="11" t="s">
        <v>58</v>
      </c>
      <c r="B10" s="11"/>
      <c r="C10" s="12"/>
      <c r="D10" s="13"/>
      <c r="E10" s="14" t="str">
        <f>INDEX($A$3:$A$5,MATCH(SMALL(E$3:E$5,2),E$3:E$5,0))</f>
        <v>Компания 1</v>
      </c>
      <c r="F10" s="14" t="str">
        <f t="shared" ref="F10:U10" si="4">INDEX($A$3:$A$5,MATCH(SMALL(F$3:F$5,2),F$3:F$5,0))</f>
        <v>Компания 1</v>
      </c>
      <c r="G10" s="14" t="str">
        <f t="shared" si="4"/>
        <v>Компания 1</v>
      </c>
      <c r="H10" s="14" t="str">
        <f t="shared" si="4"/>
        <v>Компания 3</v>
      </c>
      <c r="I10" s="14" t="str">
        <f t="shared" si="4"/>
        <v>Компания 3</v>
      </c>
      <c r="J10" s="14" t="str">
        <f t="shared" si="4"/>
        <v>Компания 3</v>
      </c>
      <c r="K10" s="14" t="str">
        <f t="shared" si="4"/>
        <v>Компания 3</v>
      </c>
      <c r="L10" s="14" t="str">
        <f t="shared" si="4"/>
        <v>Компания 3</v>
      </c>
      <c r="M10" s="14" t="str">
        <f t="shared" si="4"/>
        <v>Компания 3</v>
      </c>
      <c r="N10" s="14" t="str">
        <f t="shared" si="4"/>
        <v>Компания 3</v>
      </c>
      <c r="O10" s="14" t="str">
        <f t="shared" si="4"/>
        <v>Компания 3</v>
      </c>
      <c r="P10" s="14" t="str">
        <f t="shared" si="4"/>
        <v>Компания 3</v>
      </c>
      <c r="Q10" s="14" t="str">
        <f t="shared" si="4"/>
        <v>Компания 2</v>
      </c>
      <c r="R10" s="14" t="str">
        <f t="shared" si="4"/>
        <v>Компания 2</v>
      </c>
      <c r="S10" s="14" t="str">
        <f t="shared" si="4"/>
        <v>Компания 2</v>
      </c>
      <c r="T10" s="14" t="str">
        <f t="shared" si="4"/>
        <v>Компания 2</v>
      </c>
      <c r="U10" s="14" t="str">
        <f t="shared" si="4"/>
        <v>Компания 2</v>
      </c>
    </row>
    <row r="11" spans="1:57" x14ac:dyDescent="0.25">
      <c r="A11" s="11" t="s">
        <v>59</v>
      </c>
      <c r="B11" s="11"/>
      <c r="C11" s="12"/>
      <c r="D11" s="13"/>
      <c r="E11" s="14" t="str">
        <f>INDEX($A$3:$A$5,MATCH(SMALL(E$3:E$5,3),E$3:E$5,0))</f>
        <v>Компания 2</v>
      </c>
      <c r="F11" s="14" t="str">
        <f t="shared" ref="F11:U11" si="5">INDEX($A$3:$A$5,MATCH(SMALL(F$3:F$5,3),F$3:F$5,0))</f>
        <v>Компания 2</v>
      </c>
      <c r="G11" s="14" t="str">
        <f t="shared" si="5"/>
        <v>Компания 2</v>
      </c>
      <c r="H11" s="14" t="str">
        <f t="shared" si="5"/>
        <v>Компания 2</v>
      </c>
      <c r="I11" s="14" t="str">
        <f t="shared" si="5"/>
        <v>Компания 2</v>
      </c>
      <c r="J11" s="14" t="str">
        <f t="shared" si="5"/>
        <v>Компания 2</v>
      </c>
      <c r="K11" s="14" t="str">
        <f t="shared" si="5"/>
        <v>Компания 2</v>
      </c>
      <c r="L11" s="14" t="str">
        <f t="shared" si="5"/>
        <v>Компания 2</v>
      </c>
      <c r="M11" s="14" t="str">
        <f t="shared" si="5"/>
        <v>Компания 2</v>
      </c>
      <c r="N11" s="14" t="str">
        <f t="shared" si="5"/>
        <v>Компания 2</v>
      </c>
      <c r="O11" s="14" t="str">
        <f t="shared" si="5"/>
        <v>Компания 2</v>
      </c>
      <c r="P11" s="14" t="str">
        <f t="shared" si="5"/>
        <v>Компания 2</v>
      </c>
      <c r="Q11" s="14" t="str">
        <f t="shared" si="5"/>
        <v>Компания 3</v>
      </c>
      <c r="R11" s="14" t="str">
        <f t="shared" si="5"/>
        <v>Компания 3</v>
      </c>
      <c r="S11" s="14" t="str">
        <f t="shared" si="5"/>
        <v>Компания 3</v>
      </c>
      <c r="T11" s="14" t="str">
        <f t="shared" si="5"/>
        <v>Компания 3</v>
      </c>
      <c r="U11" s="14" t="str">
        <f t="shared" si="5"/>
        <v>Компания 3</v>
      </c>
    </row>
    <row r="12" spans="1:57" x14ac:dyDescent="0.25">
      <c r="A12" s="11" t="s">
        <v>53</v>
      </c>
      <c r="B12" s="11" t="s">
        <v>15</v>
      </c>
      <c r="C12" s="12">
        <v>7</v>
      </c>
      <c r="D12" s="13">
        <v>125</v>
      </c>
      <c r="E12" s="14">
        <v>423.84117291649721</v>
      </c>
      <c r="F12" s="14">
        <v>417.57751026255886</v>
      </c>
      <c r="G12" s="14">
        <v>411.40641405178218</v>
      </c>
      <c r="H12" s="14">
        <v>405.32651630717459</v>
      </c>
      <c r="I12" s="14">
        <v>399.33646926815231</v>
      </c>
      <c r="J12" s="14">
        <v>393.43494509177572</v>
      </c>
      <c r="K12" s="14">
        <v>387.62063555839978</v>
      </c>
      <c r="L12" s="14">
        <v>381.8922517816747</v>
      </c>
      <c r="M12" s="14">
        <v>376.24852392283225</v>
      </c>
      <c r="N12" s="14">
        <v>370.68820090919439</v>
      </c>
      <c r="O12" s="14">
        <v>365.21005015684182</v>
      </c>
      <c r="P12" s="14">
        <v>359.81285729738113</v>
      </c>
      <c r="Q12" s="14">
        <v>354.49542590874989</v>
      </c>
      <c r="R12" s="14">
        <v>349.25657724999991</v>
      </c>
      <c r="S12" s="14">
        <v>344.09514999999993</v>
      </c>
      <c r="T12" s="14">
        <v>339.01</v>
      </c>
      <c r="U12" s="14">
        <v>334</v>
      </c>
    </row>
    <row r="13" spans="1:57" x14ac:dyDescent="0.25">
      <c r="A13" s="1" t="s">
        <v>5</v>
      </c>
      <c r="B13" s="1" t="s">
        <v>15</v>
      </c>
      <c r="C13" s="2">
        <v>7</v>
      </c>
      <c r="D13" s="3">
        <v>698.11111111111097</v>
      </c>
      <c r="E13" s="4">
        <v>85.661827997654242</v>
      </c>
      <c r="F13" s="4">
        <v>83.982184311425726</v>
      </c>
      <c r="G13" s="4">
        <v>82.335474815123263</v>
      </c>
      <c r="H13" s="4">
        <v>80.721053740316918</v>
      </c>
      <c r="I13" s="4">
        <v>79.138287980702856</v>
      </c>
      <c r="J13" s="4">
        <v>77.58655684382633</v>
      </c>
      <c r="K13" s="4">
        <v>76.065251807672865</v>
      </c>
      <c r="L13" s="4">
        <v>74.573776282032213</v>
      </c>
      <c r="M13" s="4">
        <v>73.111545374541379</v>
      </c>
      <c r="N13" s="4">
        <v>71.677985661315077</v>
      </c>
      <c r="O13" s="4">
        <v>70.272534962073607</v>
      </c>
      <c r="P13" s="4">
        <v>68.89464211968</v>
      </c>
      <c r="Q13" s="4">
        <v>67.543766783999999</v>
      </c>
      <c r="R13" s="4">
        <v>66.219379199999992</v>
      </c>
      <c r="S13" s="4">
        <v>64.920959999999994</v>
      </c>
      <c r="T13" s="4">
        <v>63.647999999999996</v>
      </c>
      <c r="U13" s="4">
        <v>62.4</v>
      </c>
    </row>
    <row r="14" spans="1:57" x14ac:dyDescent="0.25">
      <c r="A14" s="1" t="s">
        <v>52</v>
      </c>
      <c r="B14" s="1" t="s">
        <v>15</v>
      </c>
      <c r="C14" s="2">
        <v>7</v>
      </c>
      <c r="D14" s="3">
        <v>900</v>
      </c>
      <c r="E14" s="4">
        <v>254</v>
      </c>
      <c r="F14" s="4">
        <v>256.03199999999998</v>
      </c>
      <c r="G14" s="4">
        <v>258.08025599999996</v>
      </c>
      <c r="H14" s="4">
        <v>260.14489804799996</v>
      </c>
      <c r="I14" s="4">
        <v>262.22605723238394</v>
      </c>
      <c r="J14" s="4">
        <v>264.323865690243</v>
      </c>
      <c r="K14" s="4">
        <v>266.43845661576495</v>
      </c>
      <c r="L14" s="4">
        <v>268.56996426869108</v>
      </c>
      <c r="M14" s="4">
        <v>270.71852398284062</v>
      </c>
      <c r="N14" s="4">
        <v>272.88427217470337</v>
      </c>
      <c r="O14" s="4">
        <v>275.06734635210103</v>
      </c>
      <c r="P14" s="4">
        <v>277.26788512291785</v>
      </c>
      <c r="Q14" s="4">
        <v>279.48602820390118</v>
      </c>
      <c r="R14" s="4">
        <v>281.72191642953237</v>
      </c>
      <c r="S14" s="4">
        <v>283.97569176096863</v>
      </c>
      <c r="T14" s="4">
        <v>286.24749729505641</v>
      </c>
      <c r="U14" s="4">
        <v>288.53747727341687</v>
      </c>
    </row>
    <row r="15" spans="1:57" x14ac:dyDescent="0.25">
      <c r="A15" s="1" t="s">
        <v>53</v>
      </c>
      <c r="B15" s="1" t="s">
        <v>16</v>
      </c>
      <c r="C15" s="2">
        <v>1</v>
      </c>
      <c r="D15" s="3">
        <v>800</v>
      </c>
      <c r="E15" s="4">
        <v>156.0852223614645</v>
      </c>
      <c r="F15" s="4">
        <v>153.7785441984872</v>
      </c>
      <c r="G15" s="4">
        <v>151.50595487535685</v>
      </c>
      <c r="H15" s="4">
        <v>149.26695061611514</v>
      </c>
      <c r="I15" s="4">
        <v>147.06103508976864</v>
      </c>
      <c r="J15" s="4">
        <v>144.88771930026468</v>
      </c>
      <c r="K15" s="4">
        <v>142.74652147809329</v>
      </c>
      <c r="L15" s="4">
        <v>140.63696697349093</v>
      </c>
      <c r="M15" s="4">
        <v>138.55858815122261</v>
      </c>
      <c r="N15" s="4">
        <v>136.51092428691885</v>
      </c>
      <c r="O15" s="4">
        <v>134.49352146494471</v>
      </c>
      <c r="P15" s="4">
        <v>132.50593247777806</v>
      </c>
      <c r="Q15" s="4">
        <v>130.54771672687494</v>
      </c>
      <c r="R15" s="4">
        <v>128.61844012499995</v>
      </c>
      <c r="S15" s="4">
        <v>126.71767499999997</v>
      </c>
      <c r="T15" s="4">
        <v>124.84499999999998</v>
      </c>
      <c r="U15" s="4">
        <v>123</v>
      </c>
    </row>
    <row r="16" spans="1:57" x14ac:dyDescent="0.25">
      <c r="A16" s="1" t="s">
        <v>5</v>
      </c>
      <c r="B16" s="1" t="s">
        <v>16</v>
      </c>
      <c r="C16" s="2">
        <v>1</v>
      </c>
      <c r="D16" s="3">
        <v>713.91111111111104</v>
      </c>
      <c r="E16" s="4">
        <v>86.005024423926898</v>
      </c>
      <c r="F16" s="4">
        <v>84.318651396006757</v>
      </c>
      <c r="G16" s="4">
        <v>82.665344505888982</v>
      </c>
      <c r="H16" s="4">
        <v>81.044455397930378</v>
      </c>
      <c r="I16" s="4">
        <v>79.455348429343502</v>
      </c>
      <c r="J16" s="4">
        <v>77.897400420924996</v>
      </c>
      <c r="K16" s="4">
        <v>76.370000412671558</v>
      </c>
      <c r="L16" s="4">
        <v>74.872549424187795</v>
      </c>
      <c r="M16" s="4">
        <v>73.404460219791957</v>
      </c>
      <c r="N16" s="4">
        <v>71.965157078227406</v>
      </c>
      <c r="O16" s="4">
        <v>70.554075566889608</v>
      </c>
      <c r="P16" s="4">
        <v>69.170662320480005</v>
      </c>
      <c r="Q16" s="4">
        <v>67.814374823999998</v>
      </c>
      <c r="R16" s="4">
        <v>66.484681199999997</v>
      </c>
      <c r="S16" s="4">
        <v>65.181060000000002</v>
      </c>
      <c r="T16" s="4">
        <v>63.902999999999999</v>
      </c>
      <c r="U16" s="4">
        <v>62.65</v>
      </c>
    </row>
    <row r="17" spans="1:21" x14ac:dyDescent="0.25">
      <c r="A17" s="1" t="s">
        <v>52</v>
      </c>
      <c r="B17" s="1" t="s">
        <v>16</v>
      </c>
      <c r="C17" s="2">
        <v>1</v>
      </c>
      <c r="D17" s="3">
        <v>400</v>
      </c>
      <c r="E17" s="4">
        <v>161.24666666666701</v>
      </c>
      <c r="F17" s="4">
        <v>162.53664000000035</v>
      </c>
      <c r="G17" s="4">
        <v>163.83693312000034</v>
      </c>
      <c r="H17" s="4">
        <v>165.14762858496033</v>
      </c>
      <c r="I17" s="4">
        <v>166.46880961364002</v>
      </c>
      <c r="J17" s="4">
        <v>167.80056009054914</v>
      </c>
      <c r="K17" s="4">
        <v>169.14296457127352</v>
      </c>
      <c r="L17" s="4">
        <v>170.49610828784373</v>
      </c>
      <c r="M17" s="4">
        <v>171.86007715414647</v>
      </c>
      <c r="N17" s="4">
        <v>173.23495777137964</v>
      </c>
      <c r="O17" s="4">
        <v>174.62083743355069</v>
      </c>
      <c r="P17" s="4">
        <v>176.0178041330191</v>
      </c>
      <c r="Q17" s="4">
        <v>177.42594656608324</v>
      </c>
      <c r="R17" s="4">
        <v>178.8453541386119</v>
      </c>
      <c r="S17" s="4">
        <v>180.2761169717208</v>
      </c>
      <c r="T17" s="4">
        <v>181.71832590749457</v>
      </c>
      <c r="U17" s="4">
        <v>183.17207251475452</v>
      </c>
    </row>
    <row r="18" spans="1:21" x14ac:dyDescent="0.25">
      <c r="A18" s="1" t="s">
        <v>53</v>
      </c>
      <c r="B18" s="1" t="s">
        <v>17</v>
      </c>
      <c r="C18" s="2">
        <v>10</v>
      </c>
      <c r="D18" s="3">
        <v>350</v>
      </c>
      <c r="E18" s="4">
        <v>278.3000668328138</v>
      </c>
      <c r="F18" s="4">
        <v>274.18725796336338</v>
      </c>
      <c r="G18" s="4">
        <v>270.13522952055507</v>
      </c>
      <c r="H18" s="4">
        <v>266.14308327148285</v>
      </c>
      <c r="I18" s="4">
        <v>262.20993425761861</v>
      </c>
      <c r="J18" s="4">
        <v>258.33491059863906</v>
      </c>
      <c r="K18" s="4">
        <v>254.51715329915183</v>
      </c>
      <c r="L18" s="4">
        <v>250.7558160582777</v>
      </c>
      <c r="M18" s="4">
        <v>247.05006508204701</v>
      </c>
      <c r="N18" s="4">
        <v>243.39907889856852</v>
      </c>
      <c r="O18" s="4">
        <v>239.8020481759296</v>
      </c>
      <c r="P18" s="4">
        <v>236.2581755427878</v>
      </c>
      <c r="Q18" s="4">
        <v>232.76667541161362</v>
      </c>
      <c r="R18" s="4">
        <v>229.32677380454547</v>
      </c>
      <c r="S18" s="4">
        <v>225.93770818181821</v>
      </c>
      <c r="T18" s="4">
        <v>222.59872727272733</v>
      </c>
      <c r="U18" s="4">
        <v>219.309090909091</v>
      </c>
    </row>
    <row r="19" spans="1:21" x14ac:dyDescent="0.25">
      <c r="A19" s="1" t="s">
        <v>5</v>
      </c>
      <c r="B19" s="1" t="s">
        <v>17</v>
      </c>
      <c r="C19" s="2">
        <v>10</v>
      </c>
      <c r="D19" s="3">
        <v>729.71111111111099</v>
      </c>
      <c r="E19" s="4">
        <v>86.348220850199539</v>
      </c>
      <c r="F19" s="4">
        <v>84.655118480587788</v>
      </c>
      <c r="G19" s="4">
        <v>82.995214196654686</v>
      </c>
      <c r="H19" s="4">
        <v>81.367857055543809</v>
      </c>
      <c r="I19" s="4">
        <v>79.77240887798412</v>
      </c>
      <c r="J19" s="4">
        <v>78.208243998023647</v>
      </c>
      <c r="K19" s="4">
        <v>76.674749017670237</v>
      </c>
      <c r="L19" s="4">
        <v>75.171322566343363</v>
      </c>
      <c r="M19" s="4">
        <v>73.697375065042507</v>
      </c>
      <c r="N19" s="4">
        <v>72.252328495139707</v>
      </c>
      <c r="O19" s="4">
        <v>70.835616171705595</v>
      </c>
      <c r="P19" s="4">
        <v>69.446682521279996</v>
      </c>
      <c r="Q19" s="4">
        <v>68.084982863999997</v>
      </c>
      <c r="R19" s="4">
        <v>66.749983200000003</v>
      </c>
      <c r="S19" s="4">
        <v>65.441159999999996</v>
      </c>
      <c r="T19" s="4">
        <v>64.158000000000001</v>
      </c>
      <c r="U19" s="4">
        <v>62.9</v>
      </c>
    </row>
    <row r="20" spans="1:21" x14ac:dyDescent="0.25">
      <c r="A20" s="1" t="s">
        <v>52</v>
      </c>
      <c r="B20" s="1" t="s">
        <v>17</v>
      </c>
      <c r="C20" s="2">
        <v>10</v>
      </c>
      <c r="D20" s="3">
        <v>800</v>
      </c>
      <c r="E20" s="4">
        <v>171.71878787878799</v>
      </c>
      <c r="F20" s="4">
        <v>173.0925381818183</v>
      </c>
      <c r="G20" s="4">
        <v>174.47727848727286</v>
      </c>
      <c r="H20" s="4">
        <v>175.87309671517104</v>
      </c>
      <c r="I20" s="4">
        <v>177.28008148889242</v>
      </c>
      <c r="J20" s="4">
        <v>178.69832214080355</v>
      </c>
      <c r="K20" s="4">
        <v>180.12790871792998</v>
      </c>
      <c r="L20" s="4">
        <v>181.56893198767344</v>
      </c>
      <c r="M20" s="4">
        <v>183.02148344357482</v>
      </c>
      <c r="N20" s="4">
        <v>184.48565531112342</v>
      </c>
      <c r="O20" s="4">
        <v>185.96154055361242</v>
      </c>
      <c r="P20" s="4">
        <v>187.44923287804133</v>
      </c>
      <c r="Q20" s="4">
        <v>188.94882674106566</v>
      </c>
      <c r="R20" s="4">
        <v>190.46041735499418</v>
      </c>
      <c r="S20" s="4">
        <v>191.98410069383414</v>
      </c>
      <c r="T20" s="4">
        <v>193.5199734993848</v>
      </c>
      <c r="U20" s="4">
        <v>195.06813328737988</v>
      </c>
    </row>
    <row r="21" spans="1:21" x14ac:dyDescent="0.25">
      <c r="A21" s="1" t="s">
        <v>53</v>
      </c>
      <c r="B21" s="1" t="s">
        <v>18</v>
      </c>
      <c r="C21" s="2">
        <v>2</v>
      </c>
      <c r="D21" s="3">
        <v>1200</v>
      </c>
      <c r="E21" s="4">
        <v>294.72766155881044</v>
      </c>
      <c r="F21" s="4">
        <v>290.37208035350784</v>
      </c>
      <c r="G21" s="4">
        <v>286.08086734335751</v>
      </c>
      <c r="H21" s="4">
        <v>281.85307127424386</v>
      </c>
      <c r="I21" s="4">
        <v>277.68775494999397</v>
      </c>
      <c r="J21" s="4">
        <v>273.58399502462464</v>
      </c>
      <c r="K21" s="4">
        <v>269.54088179765978</v>
      </c>
      <c r="L21" s="4">
        <v>265.55751901247271</v>
      </c>
      <c r="M21" s="4">
        <v>261.63302365760859</v>
      </c>
      <c r="N21" s="4">
        <v>257.76652577104295</v>
      </c>
      <c r="O21" s="4">
        <v>253.95716824733299</v>
      </c>
      <c r="P21" s="4">
        <v>250.20410664761874</v>
      </c>
      <c r="Q21" s="4">
        <v>246.50650901243228</v>
      </c>
      <c r="R21" s="4">
        <v>242.86355567727321</v>
      </c>
      <c r="S21" s="4">
        <v>239.2744390909096</v>
      </c>
      <c r="T21" s="4">
        <v>235.73836363636417</v>
      </c>
      <c r="U21" s="4">
        <v>232.25454545454599</v>
      </c>
    </row>
    <row r="22" spans="1:21" x14ac:dyDescent="0.25">
      <c r="A22" s="1" t="s">
        <v>5</v>
      </c>
      <c r="B22" s="1" t="s">
        <v>18</v>
      </c>
      <c r="C22" s="2">
        <v>2</v>
      </c>
      <c r="D22" s="3">
        <v>745.51111111111095</v>
      </c>
      <c r="E22" s="4">
        <v>86.691417276472222</v>
      </c>
      <c r="F22" s="4">
        <v>84.991585565168847</v>
      </c>
      <c r="G22" s="4">
        <v>83.325083887420433</v>
      </c>
      <c r="H22" s="4">
        <v>81.691258713157282</v>
      </c>
      <c r="I22" s="4">
        <v>80.08946932662478</v>
      </c>
      <c r="J22" s="4">
        <v>78.519087575122327</v>
      </c>
      <c r="K22" s="4">
        <v>76.979497622668944</v>
      </c>
      <c r="L22" s="4">
        <v>75.47009570849896</v>
      </c>
      <c r="M22" s="4">
        <v>73.9902899102931</v>
      </c>
      <c r="N22" s="4">
        <v>72.539499912052051</v>
      </c>
      <c r="O22" s="4">
        <v>71.117156776521611</v>
      </c>
      <c r="P22" s="4">
        <v>69.722702722080015</v>
      </c>
      <c r="Q22" s="4">
        <v>68.35559090400001</v>
      </c>
      <c r="R22" s="4">
        <v>67.015285200000008</v>
      </c>
      <c r="S22" s="4">
        <v>65.701260000000005</v>
      </c>
      <c r="T22" s="4">
        <v>64.412999999999997</v>
      </c>
      <c r="U22" s="4">
        <v>63.15</v>
      </c>
    </row>
    <row r="23" spans="1:21" x14ac:dyDescent="0.25">
      <c r="A23" s="1" t="s">
        <v>52</v>
      </c>
      <c r="B23" s="1" t="s">
        <v>18</v>
      </c>
      <c r="C23" s="2">
        <v>2</v>
      </c>
      <c r="D23" s="3">
        <v>300</v>
      </c>
      <c r="E23" s="4">
        <v>182.19090909091</v>
      </c>
      <c r="F23" s="4">
        <v>183.64843636363727</v>
      </c>
      <c r="G23" s="4">
        <v>185.11762385454637</v>
      </c>
      <c r="H23" s="4">
        <v>186.59856484538273</v>
      </c>
      <c r="I23" s="4">
        <v>188.09135336414579</v>
      </c>
      <c r="J23" s="4">
        <v>189.59608419105896</v>
      </c>
      <c r="K23" s="4">
        <v>191.11285286458744</v>
      </c>
      <c r="L23" s="4">
        <v>192.64175568750414</v>
      </c>
      <c r="M23" s="4">
        <v>194.18288973300417</v>
      </c>
      <c r="N23" s="4">
        <v>195.7363528508682</v>
      </c>
      <c r="O23" s="4">
        <v>197.30224367367515</v>
      </c>
      <c r="P23" s="4">
        <v>198.88066162306455</v>
      </c>
      <c r="Q23" s="4">
        <v>200.47170691604907</v>
      </c>
      <c r="R23" s="4">
        <v>202.07548057137745</v>
      </c>
      <c r="S23" s="4">
        <v>203.69208441594847</v>
      </c>
      <c r="T23" s="4">
        <v>205.32162109127606</v>
      </c>
      <c r="U23" s="4">
        <v>206.96419406000626</v>
      </c>
    </row>
    <row r="24" spans="1:21" x14ac:dyDescent="0.25">
      <c r="A24" s="1" t="s">
        <v>53</v>
      </c>
      <c r="B24" s="1" t="s">
        <v>19</v>
      </c>
      <c r="C24" s="2">
        <v>3</v>
      </c>
      <c r="D24" s="3">
        <v>750</v>
      </c>
      <c r="E24" s="4">
        <v>311.1552562848056</v>
      </c>
      <c r="F24" s="4">
        <v>306.55690274365088</v>
      </c>
      <c r="G24" s="4">
        <v>302.02650516615853</v>
      </c>
      <c r="H24" s="4">
        <v>297.5630592770035</v>
      </c>
      <c r="I24" s="4">
        <v>293.16557564236803</v>
      </c>
      <c r="J24" s="4">
        <v>288.83307945060892</v>
      </c>
      <c r="K24" s="4">
        <v>284.56461029616645</v>
      </c>
      <c r="L24" s="4">
        <v>280.3592219666665</v>
      </c>
      <c r="M24" s="4">
        <v>276.21598223316897</v>
      </c>
      <c r="N24" s="4">
        <v>272.13397264351624</v>
      </c>
      <c r="O24" s="4">
        <v>268.11228831873524</v>
      </c>
      <c r="P24" s="4">
        <v>264.15003775244855</v>
      </c>
      <c r="Q24" s="4">
        <v>260.24634261324985</v>
      </c>
      <c r="R24" s="4">
        <v>256.4003375499999</v>
      </c>
      <c r="S24" s="4">
        <v>252.61116999999993</v>
      </c>
      <c r="T24" s="4">
        <v>248.87799999999996</v>
      </c>
      <c r="U24" s="4">
        <v>245.2</v>
      </c>
    </row>
    <row r="25" spans="1:21" x14ac:dyDescent="0.25">
      <c r="A25" s="1" t="s">
        <v>5</v>
      </c>
      <c r="B25" s="1" t="s">
        <v>19</v>
      </c>
      <c r="C25" s="2">
        <v>3</v>
      </c>
      <c r="D25" s="3">
        <v>761.31111111111102</v>
      </c>
      <c r="E25" s="4">
        <v>87.034613702744849</v>
      </c>
      <c r="F25" s="4">
        <v>85.32805264974985</v>
      </c>
      <c r="G25" s="4">
        <v>83.654953578186124</v>
      </c>
      <c r="H25" s="4">
        <v>82.014660370770713</v>
      </c>
      <c r="I25" s="4">
        <v>80.406529775265398</v>
      </c>
      <c r="J25" s="4">
        <v>78.829931152220979</v>
      </c>
      <c r="K25" s="4">
        <v>77.284246227667623</v>
      </c>
      <c r="L25" s="4">
        <v>75.768868850654528</v>
      </c>
      <c r="M25" s="4">
        <v>74.28320475554365</v>
      </c>
      <c r="N25" s="4">
        <v>72.826671328964366</v>
      </c>
      <c r="O25" s="4">
        <v>71.398697381337612</v>
      </c>
      <c r="P25" s="4">
        <v>69.998722922880006</v>
      </c>
      <c r="Q25" s="4">
        <v>68.626198944000009</v>
      </c>
      <c r="R25" s="4">
        <v>67.280587200000014</v>
      </c>
      <c r="S25" s="4">
        <v>65.961360000000013</v>
      </c>
      <c r="T25" s="4">
        <v>64.668000000000006</v>
      </c>
      <c r="U25" s="4">
        <v>63.4</v>
      </c>
    </row>
    <row r="26" spans="1:21" x14ac:dyDescent="0.25">
      <c r="A26" s="1" t="s">
        <v>52</v>
      </c>
      <c r="B26" s="1" t="s">
        <v>19</v>
      </c>
      <c r="C26" s="2">
        <v>3</v>
      </c>
      <c r="D26" s="3">
        <v>850</v>
      </c>
      <c r="E26" s="4">
        <v>192.66303030303101</v>
      </c>
      <c r="F26" s="4">
        <v>194.20433454545525</v>
      </c>
      <c r="G26" s="4">
        <v>195.75796922181891</v>
      </c>
      <c r="H26" s="4">
        <v>197.32403297559347</v>
      </c>
      <c r="I26" s="4">
        <v>198.90262523939822</v>
      </c>
      <c r="J26" s="4">
        <v>200.49384624131341</v>
      </c>
      <c r="K26" s="4">
        <v>202.09779701124393</v>
      </c>
      <c r="L26" s="4">
        <v>203.71457938733388</v>
      </c>
      <c r="M26" s="4">
        <v>205.34429602243256</v>
      </c>
      <c r="N26" s="4">
        <v>206.98705039061201</v>
      </c>
      <c r="O26" s="4">
        <v>208.64294679373691</v>
      </c>
      <c r="P26" s="4">
        <v>210.31209036808681</v>
      </c>
      <c r="Q26" s="4">
        <v>211.99458709103152</v>
      </c>
      <c r="R26" s="4">
        <v>213.69054378775976</v>
      </c>
      <c r="S26" s="4">
        <v>215.40006813806184</v>
      </c>
      <c r="T26" s="4">
        <v>217.12326868316634</v>
      </c>
      <c r="U26" s="4">
        <v>218.86025483263168</v>
      </c>
    </row>
    <row r="27" spans="1:21" x14ac:dyDescent="0.25">
      <c r="A27" s="1" t="s">
        <v>53</v>
      </c>
      <c r="B27" s="1" t="s">
        <v>20</v>
      </c>
      <c r="C27" s="2">
        <v>5</v>
      </c>
      <c r="D27" s="3">
        <v>639.56043956044005</v>
      </c>
      <c r="E27" s="4">
        <v>327.58285101080219</v>
      </c>
      <c r="F27" s="4">
        <v>322.74172513379528</v>
      </c>
      <c r="G27" s="4">
        <v>317.97214298896091</v>
      </c>
      <c r="H27" s="4">
        <v>313.27304727976446</v>
      </c>
      <c r="I27" s="4">
        <v>308.64339633474333</v>
      </c>
      <c r="J27" s="4">
        <v>304.08216387659445</v>
      </c>
      <c r="K27" s="4">
        <v>299.58833879467437</v>
      </c>
      <c r="L27" s="4">
        <v>295.16092492086148</v>
      </c>
      <c r="M27" s="4">
        <v>290.79894080873055</v>
      </c>
      <c r="N27" s="4">
        <v>286.50141951599073</v>
      </c>
      <c r="O27" s="4">
        <v>282.26740839013866</v>
      </c>
      <c r="P27" s="4">
        <v>278.0959688572795</v>
      </c>
      <c r="Q27" s="4">
        <v>273.98617621406851</v>
      </c>
      <c r="R27" s="4">
        <v>269.93711942272762</v>
      </c>
      <c r="S27" s="4">
        <v>265.94790090909129</v>
      </c>
      <c r="T27" s="4">
        <v>262.01763636363677</v>
      </c>
      <c r="U27" s="4">
        <v>258.14545454545498</v>
      </c>
    </row>
    <row r="28" spans="1:21" x14ac:dyDescent="0.25">
      <c r="A28" s="1" t="s">
        <v>5</v>
      </c>
      <c r="B28" s="1" t="s">
        <v>20</v>
      </c>
      <c r="C28" s="2">
        <v>5</v>
      </c>
      <c r="D28" s="3">
        <v>777.11111111111097</v>
      </c>
      <c r="E28" s="4">
        <v>87.377810129017504</v>
      </c>
      <c r="F28" s="4">
        <v>85.664519734330881</v>
      </c>
      <c r="G28" s="4">
        <v>83.984823268951843</v>
      </c>
      <c r="H28" s="4">
        <v>82.338062028384158</v>
      </c>
      <c r="I28" s="4">
        <v>80.723590223906029</v>
      </c>
      <c r="J28" s="4">
        <v>79.140774729319631</v>
      </c>
      <c r="K28" s="4">
        <v>77.588994832666302</v>
      </c>
      <c r="L28" s="4">
        <v>76.067641992810096</v>
      </c>
      <c r="M28" s="4">
        <v>74.576119600794215</v>
      </c>
      <c r="N28" s="4">
        <v>73.113842745876681</v>
      </c>
      <c r="O28" s="4">
        <v>71.680237986153614</v>
      </c>
      <c r="P28" s="4">
        <v>70.274743123680011</v>
      </c>
      <c r="Q28" s="4">
        <v>68.896806984000008</v>
      </c>
      <c r="R28" s="4">
        <v>67.545889200000005</v>
      </c>
      <c r="S28" s="4">
        <v>66.221460000000008</v>
      </c>
      <c r="T28" s="4">
        <v>64.923000000000002</v>
      </c>
      <c r="U28" s="4">
        <v>63.65</v>
      </c>
    </row>
    <row r="29" spans="1:21" x14ac:dyDescent="0.25">
      <c r="A29" s="1" t="s">
        <v>52</v>
      </c>
      <c r="B29" s="1" t="s">
        <v>20</v>
      </c>
      <c r="C29" s="2">
        <v>5</v>
      </c>
      <c r="D29" s="3">
        <v>910</v>
      </c>
      <c r="E29" s="4">
        <v>203.13515151515199</v>
      </c>
      <c r="F29" s="4">
        <v>204.76023272727321</v>
      </c>
      <c r="G29" s="4">
        <v>206.3983145890914</v>
      </c>
      <c r="H29" s="4">
        <v>208.04950110580413</v>
      </c>
      <c r="I29" s="4">
        <v>209.71389711465056</v>
      </c>
      <c r="J29" s="4">
        <v>211.39160829156776</v>
      </c>
      <c r="K29" s="4">
        <v>213.0827411579003</v>
      </c>
      <c r="L29" s="4">
        <v>214.78740308716351</v>
      </c>
      <c r="M29" s="4">
        <v>216.50570231186083</v>
      </c>
      <c r="N29" s="4">
        <v>218.23774793035571</v>
      </c>
      <c r="O29" s="4">
        <v>219.98364991379856</v>
      </c>
      <c r="P29" s="4">
        <v>221.74351911310896</v>
      </c>
      <c r="Q29" s="4">
        <v>223.51746726601382</v>
      </c>
      <c r="R29" s="4">
        <v>225.30560700414193</v>
      </c>
      <c r="S29" s="4">
        <v>227.10805186017507</v>
      </c>
      <c r="T29" s="4">
        <v>228.92491627505646</v>
      </c>
      <c r="U29" s="4">
        <v>230.7563156052569</v>
      </c>
    </row>
    <row r="30" spans="1:21" x14ac:dyDescent="0.25">
      <c r="A30" s="1" t="s">
        <v>53</v>
      </c>
      <c r="B30" s="1" t="s">
        <v>21</v>
      </c>
      <c r="C30" s="2">
        <v>11</v>
      </c>
      <c r="D30" s="3">
        <v>664.12087912087895</v>
      </c>
      <c r="E30" s="4">
        <v>344.01044573679758</v>
      </c>
      <c r="F30" s="4">
        <v>338.92654752393855</v>
      </c>
      <c r="G30" s="4">
        <v>333.91778081176216</v>
      </c>
      <c r="H30" s="4">
        <v>328.98303528252433</v>
      </c>
      <c r="I30" s="4">
        <v>324.12121702711761</v>
      </c>
      <c r="J30" s="4">
        <v>319.33124830257896</v>
      </c>
      <c r="K30" s="4">
        <v>314.61206729318127</v>
      </c>
      <c r="L30" s="4">
        <v>309.96262787505549</v>
      </c>
      <c r="M30" s="4">
        <v>305.38189938429116</v>
      </c>
      <c r="N30" s="4">
        <v>300.8688663884642</v>
      </c>
      <c r="O30" s="4">
        <v>296.42252846154111</v>
      </c>
      <c r="P30" s="4">
        <v>292.04189996210948</v>
      </c>
      <c r="Q30" s="4">
        <v>287.7260098148862</v>
      </c>
      <c r="R30" s="4">
        <v>283.47390129545443</v>
      </c>
      <c r="S30" s="4">
        <v>279.28463181818171</v>
      </c>
      <c r="T30" s="4">
        <v>275.15727272727264</v>
      </c>
      <c r="U30" s="4">
        <v>271.09090909090901</v>
      </c>
    </row>
    <row r="31" spans="1:21" x14ac:dyDescent="0.25">
      <c r="A31" s="1" t="s">
        <v>5</v>
      </c>
      <c r="B31" s="1" t="s">
        <v>21</v>
      </c>
      <c r="C31" s="2">
        <v>7</v>
      </c>
      <c r="D31" s="3">
        <v>792.91111111111104</v>
      </c>
      <c r="E31" s="4">
        <v>87.721006555290117</v>
      </c>
      <c r="F31" s="4">
        <v>86.000986818911883</v>
      </c>
      <c r="G31" s="4">
        <v>84.314692959717533</v>
      </c>
      <c r="H31" s="4">
        <v>82.661463685997575</v>
      </c>
      <c r="I31" s="4">
        <v>81.040650672546647</v>
      </c>
      <c r="J31" s="4">
        <v>79.451618306418283</v>
      </c>
      <c r="K31" s="4">
        <v>77.89374343766498</v>
      </c>
      <c r="L31" s="4">
        <v>76.366415134965663</v>
      </c>
      <c r="M31" s="4">
        <v>74.869034446044765</v>
      </c>
      <c r="N31" s="4">
        <v>73.401014162788982</v>
      </c>
      <c r="O31" s="4">
        <v>71.961778590969587</v>
      </c>
      <c r="P31" s="4">
        <v>70.550763324479988</v>
      </c>
      <c r="Q31" s="4">
        <v>69.167415023999993</v>
      </c>
      <c r="R31" s="4">
        <v>67.811191199999996</v>
      </c>
      <c r="S31" s="4">
        <v>66.481560000000002</v>
      </c>
      <c r="T31" s="4">
        <v>65.177999999999997</v>
      </c>
      <c r="U31" s="4">
        <v>63.9</v>
      </c>
    </row>
    <row r="32" spans="1:21" x14ac:dyDescent="0.25">
      <c r="A32" s="1" t="s">
        <v>52</v>
      </c>
      <c r="B32" s="1" t="s">
        <v>21</v>
      </c>
      <c r="C32" s="2">
        <v>7</v>
      </c>
      <c r="D32" s="3">
        <v>620</v>
      </c>
      <c r="E32" s="4">
        <v>213.607272727273</v>
      </c>
      <c r="F32" s="4">
        <v>215.31613090909119</v>
      </c>
      <c r="G32" s="4">
        <v>217.03865995636392</v>
      </c>
      <c r="H32" s="4">
        <v>218.77496923601484</v>
      </c>
      <c r="I32" s="4">
        <v>220.52516898990297</v>
      </c>
      <c r="J32" s="4">
        <v>222.28937034182218</v>
      </c>
      <c r="K32" s="4">
        <v>224.06768530455676</v>
      </c>
      <c r="L32" s="4">
        <v>225.86022678699322</v>
      </c>
      <c r="M32" s="4">
        <v>227.66710860128916</v>
      </c>
      <c r="N32" s="4">
        <v>229.48844547009946</v>
      </c>
      <c r="O32" s="4">
        <v>231.32435303386026</v>
      </c>
      <c r="P32" s="4">
        <v>233.17494785813113</v>
      </c>
      <c r="Q32" s="4">
        <v>235.04034744099619</v>
      </c>
      <c r="R32" s="4">
        <v>236.92067022052416</v>
      </c>
      <c r="S32" s="4">
        <v>238.81603558228835</v>
      </c>
      <c r="T32" s="4">
        <v>240.72656386694666</v>
      </c>
      <c r="U32" s="4">
        <v>242.65237637788223</v>
      </c>
    </row>
    <row r="33" spans="1:21" x14ac:dyDescent="0.25">
      <c r="A33" s="1" t="s">
        <v>53</v>
      </c>
      <c r="B33" s="1" t="s">
        <v>22</v>
      </c>
      <c r="C33" s="2">
        <v>4.7249999999999996</v>
      </c>
      <c r="D33" s="3">
        <v>688.681318681319</v>
      </c>
      <c r="E33" s="4">
        <v>360.43804046279399</v>
      </c>
      <c r="F33" s="4">
        <v>355.11136991408279</v>
      </c>
      <c r="G33" s="4">
        <v>349.86341863456437</v>
      </c>
      <c r="H33" s="4">
        <v>344.69302328528511</v>
      </c>
      <c r="I33" s="4">
        <v>339.59903771949274</v>
      </c>
      <c r="J33" s="4">
        <v>334.58033272856431</v>
      </c>
      <c r="K33" s="4">
        <v>329.63579579168902</v>
      </c>
      <c r="L33" s="4">
        <v>324.7643308292503</v>
      </c>
      <c r="M33" s="4">
        <v>319.96485795985257</v>
      </c>
      <c r="N33" s="4">
        <v>315.23631326093852</v>
      </c>
      <c r="O33" s="4">
        <v>310.57764853294441</v>
      </c>
      <c r="P33" s="4">
        <v>305.98783106694032</v>
      </c>
      <c r="Q33" s="4">
        <v>301.4658434157048</v>
      </c>
      <c r="R33" s="4">
        <v>297.01068316818208</v>
      </c>
      <c r="S33" s="4">
        <v>292.62136272727304</v>
      </c>
      <c r="T33" s="4">
        <v>288.29690909090942</v>
      </c>
      <c r="U33" s="4">
        <v>284.036363636364</v>
      </c>
    </row>
    <row r="34" spans="1:21" x14ac:dyDescent="0.25">
      <c r="A34" s="1" t="s">
        <v>5</v>
      </c>
      <c r="B34" s="1" t="s">
        <v>22</v>
      </c>
      <c r="C34" s="2">
        <v>6</v>
      </c>
      <c r="D34" s="3">
        <v>808.71111111111099</v>
      </c>
      <c r="E34" s="4">
        <v>88.064202981562786</v>
      </c>
      <c r="F34" s="4">
        <v>86.337453903492928</v>
      </c>
      <c r="G34" s="4">
        <v>84.644562650483266</v>
      </c>
      <c r="H34" s="4">
        <v>82.984865343611048</v>
      </c>
      <c r="I34" s="4">
        <v>81.357711121187307</v>
      </c>
      <c r="J34" s="4">
        <v>79.762461883516963</v>
      </c>
      <c r="K34" s="4">
        <v>78.198492042663688</v>
      </c>
      <c r="L34" s="4">
        <v>76.66518827712126</v>
      </c>
      <c r="M34" s="4">
        <v>75.161949291295358</v>
      </c>
      <c r="N34" s="4">
        <v>73.688185579701326</v>
      </c>
      <c r="O34" s="4">
        <v>72.243319195785617</v>
      </c>
      <c r="P34" s="4">
        <v>70.826783525280021</v>
      </c>
      <c r="Q34" s="4">
        <v>69.438023064000021</v>
      </c>
      <c r="R34" s="4">
        <v>68.076493200000016</v>
      </c>
      <c r="S34" s="4">
        <v>66.74166000000001</v>
      </c>
      <c r="T34" s="4">
        <v>65.433000000000007</v>
      </c>
      <c r="U34" s="4">
        <v>64.150000000000006</v>
      </c>
    </row>
    <row r="35" spans="1:21" x14ac:dyDescent="0.25">
      <c r="A35" s="1" t="s">
        <v>52</v>
      </c>
      <c r="B35" s="1" t="s">
        <v>22</v>
      </c>
      <c r="C35" s="2">
        <v>6</v>
      </c>
      <c r="D35" s="3">
        <v>470</v>
      </c>
      <c r="E35" s="4">
        <v>224.07939393939401</v>
      </c>
      <c r="F35" s="4">
        <v>225.87202909090917</v>
      </c>
      <c r="G35" s="4">
        <v>227.67900532363643</v>
      </c>
      <c r="H35" s="4">
        <v>229.50043736622553</v>
      </c>
      <c r="I35" s="4">
        <v>231.33644086515534</v>
      </c>
      <c r="J35" s="4">
        <v>233.18713239207659</v>
      </c>
      <c r="K35" s="4">
        <v>235.05262945121319</v>
      </c>
      <c r="L35" s="4">
        <v>236.93305048682291</v>
      </c>
      <c r="M35" s="4">
        <v>238.82851489071749</v>
      </c>
      <c r="N35" s="4">
        <v>240.73914300984322</v>
      </c>
      <c r="O35" s="4">
        <v>242.66505615392197</v>
      </c>
      <c r="P35" s="4">
        <v>244.60637660315334</v>
      </c>
      <c r="Q35" s="4">
        <v>246.56322761597858</v>
      </c>
      <c r="R35" s="4">
        <v>248.53573343690641</v>
      </c>
      <c r="S35" s="4">
        <v>250.52401930440166</v>
      </c>
      <c r="T35" s="4">
        <v>252.52821145883686</v>
      </c>
      <c r="U35" s="4">
        <v>254.54843715050757</v>
      </c>
    </row>
    <row r="36" spans="1:21" x14ac:dyDescent="0.25">
      <c r="A36" s="1" t="s">
        <v>53</v>
      </c>
      <c r="B36" s="1" t="s">
        <v>23</v>
      </c>
      <c r="C36" s="2">
        <v>10</v>
      </c>
      <c r="D36" s="3">
        <v>713.24175824175904</v>
      </c>
      <c r="E36" s="4">
        <v>376.86563518878938</v>
      </c>
      <c r="F36" s="4">
        <v>371.29619230422605</v>
      </c>
      <c r="G36" s="4">
        <v>365.80905645736561</v>
      </c>
      <c r="H36" s="4">
        <v>360.40301128804498</v>
      </c>
      <c r="I36" s="4">
        <v>355.07685841186702</v>
      </c>
      <c r="J36" s="4">
        <v>349.82941715454882</v>
      </c>
      <c r="K36" s="4">
        <v>344.65952429019592</v>
      </c>
      <c r="L36" s="4">
        <v>339.56603378344431</v>
      </c>
      <c r="M36" s="4">
        <v>334.54781653541312</v>
      </c>
      <c r="N36" s="4">
        <v>329.60376013341198</v>
      </c>
      <c r="O36" s="4">
        <v>324.7327686043468</v>
      </c>
      <c r="P36" s="4">
        <v>319.9337621717703</v>
      </c>
      <c r="Q36" s="4">
        <v>315.20567701652249</v>
      </c>
      <c r="R36" s="4">
        <v>310.54746504090889</v>
      </c>
      <c r="S36" s="4">
        <v>305.95809363636346</v>
      </c>
      <c r="T36" s="4">
        <v>301.4365454545453</v>
      </c>
      <c r="U36" s="4">
        <v>296.98181818181803</v>
      </c>
    </row>
    <row r="37" spans="1:21" x14ac:dyDescent="0.25">
      <c r="A37" s="1" t="s">
        <v>5</v>
      </c>
      <c r="B37" s="1" t="s">
        <v>23</v>
      </c>
      <c r="C37" s="2">
        <v>4</v>
      </c>
      <c r="D37" s="3">
        <v>824.51111111111095</v>
      </c>
      <c r="E37" s="4">
        <v>88.407399407835456</v>
      </c>
      <c r="F37" s="4">
        <v>86.673920988073974</v>
      </c>
      <c r="G37" s="4">
        <v>84.974432341248999</v>
      </c>
      <c r="H37" s="4">
        <v>83.308267001224507</v>
      </c>
      <c r="I37" s="4">
        <v>81.674771569827953</v>
      </c>
      <c r="J37" s="4">
        <v>80.073305460615643</v>
      </c>
      <c r="K37" s="4">
        <v>78.503240647662395</v>
      </c>
      <c r="L37" s="4">
        <v>76.963961419276856</v>
      </c>
      <c r="M37" s="4">
        <v>75.454864136545936</v>
      </c>
      <c r="N37" s="4">
        <v>73.975356996613655</v>
      </c>
      <c r="O37" s="4">
        <v>72.524859800601618</v>
      </c>
      <c r="P37" s="4">
        <v>71.102803726080012</v>
      </c>
      <c r="Q37" s="4">
        <v>69.708631104000006</v>
      </c>
      <c r="R37" s="4">
        <v>68.341795200000007</v>
      </c>
      <c r="S37" s="4">
        <v>67.001760000000004</v>
      </c>
      <c r="T37" s="4">
        <v>65.688000000000002</v>
      </c>
      <c r="U37" s="4">
        <v>64.400000000000006</v>
      </c>
    </row>
    <row r="38" spans="1:21" x14ac:dyDescent="0.25">
      <c r="A38" s="1" t="s">
        <v>52</v>
      </c>
      <c r="B38" s="1" t="s">
        <v>23</v>
      </c>
      <c r="C38" s="2">
        <v>4</v>
      </c>
      <c r="D38" s="3">
        <v>1350</v>
      </c>
      <c r="E38" s="4">
        <v>234.55151515151601</v>
      </c>
      <c r="F38" s="4">
        <v>236.42792727272814</v>
      </c>
      <c r="G38" s="4">
        <v>238.31935069090997</v>
      </c>
      <c r="H38" s="4">
        <v>240.22590549643726</v>
      </c>
      <c r="I38" s="4">
        <v>242.14771274040876</v>
      </c>
      <c r="J38" s="4">
        <v>244.08489444233203</v>
      </c>
      <c r="K38" s="4">
        <v>246.03757359787068</v>
      </c>
      <c r="L38" s="4">
        <v>248.00587418665364</v>
      </c>
      <c r="M38" s="4">
        <v>249.98992118014687</v>
      </c>
      <c r="N38" s="4">
        <v>251.98984054958805</v>
      </c>
      <c r="O38" s="4">
        <v>254.00575927398475</v>
      </c>
      <c r="P38" s="4">
        <v>256.03780534817662</v>
      </c>
      <c r="Q38" s="4">
        <v>258.08610779096205</v>
      </c>
      <c r="R38" s="4">
        <v>260.15079665328972</v>
      </c>
      <c r="S38" s="4">
        <v>262.23200302651605</v>
      </c>
      <c r="T38" s="4">
        <v>264.3298590507282</v>
      </c>
      <c r="U38" s="4">
        <v>266.44449792313401</v>
      </c>
    </row>
    <row r="39" spans="1:21" x14ac:dyDescent="0.25">
      <c r="A39" s="1" t="s">
        <v>53</v>
      </c>
      <c r="B39" s="1" t="s">
        <v>24</v>
      </c>
      <c r="C39" s="2">
        <v>6</v>
      </c>
      <c r="D39" s="3">
        <v>737.80219780219795</v>
      </c>
      <c r="E39" s="4">
        <v>393.29322991478597</v>
      </c>
      <c r="F39" s="4">
        <v>387.48101469437046</v>
      </c>
      <c r="G39" s="4">
        <v>381.754694280168</v>
      </c>
      <c r="H39" s="4">
        <v>376.11299929080593</v>
      </c>
      <c r="I39" s="4">
        <v>370.55467910424233</v>
      </c>
      <c r="J39" s="4">
        <v>365.07850158053435</v>
      </c>
      <c r="K39" s="4">
        <v>359.68325278870384</v>
      </c>
      <c r="L39" s="4">
        <v>354.36773673763929</v>
      </c>
      <c r="M39" s="4">
        <v>349.1307751109747</v>
      </c>
      <c r="N39" s="4">
        <v>343.97120700588641</v>
      </c>
      <c r="O39" s="4">
        <v>338.88788867575022</v>
      </c>
      <c r="P39" s="4">
        <v>333.87969327660124</v>
      </c>
      <c r="Q39" s="4">
        <v>328.94551061734114</v>
      </c>
      <c r="R39" s="4">
        <v>324.0842469136366</v>
      </c>
      <c r="S39" s="4">
        <v>319.29482454545479</v>
      </c>
      <c r="T39" s="4">
        <v>314.57618181818208</v>
      </c>
      <c r="U39" s="4">
        <v>309.92727272727302</v>
      </c>
    </row>
    <row r="40" spans="1:21" x14ac:dyDescent="0.25">
      <c r="A40" s="1" t="s">
        <v>5</v>
      </c>
      <c r="B40" s="1" t="s">
        <v>24</v>
      </c>
      <c r="C40" s="2">
        <v>8</v>
      </c>
      <c r="D40" s="3">
        <v>840.31111111111102</v>
      </c>
      <c r="E40" s="4">
        <v>88.750595834108125</v>
      </c>
      <c r="F40" s="4">
        <v>87.010388072655019</v>
      </c>
      <c r="G40" s="4">
        <v>85.304302032014718</v>
      </c>
      <c r="H40" s="4">
        <v>83.631668658837953</v>
      </c>
      <c r="I40" s="4">
        <v>81.991832018468585</v>
      </c>
      <c r="J40" s="4">
        <v>80.384149037714295</v>
      </c>
      <c r="K40" s="4">
        <v>78.807989252661073</v>
      </c>
      <c r="L40" s="4">
        <v>77.262734561432424</v>
      </c>
      <c r="M40" s="4">
        <v>75.747778981796486</v>
      </c>
      <c r="N40" s="4">
        <v>74.26252841352597</v>
      </c>
      <c r="O40" s="4">
        <v>72.806400405417619</v>
      </c>
      <c r="P40" s="4">
        <v>71.378823926880017</v>
      </c>
      <c r="Q40" s="4">
        <v>69.979239144000019</v>
      </c>
      <c r="R40" s="4">
        <v>68.607097200000013</v>
      </c>
      <c r="S40" s="4">
        <v>67.261860000000013</v>
      </c>
      <c r="T40" s="4">
        <v>65.943000000000012</v>
      </c>
      <c r="U40" s="4">
        <v>64.650000000000006</v>
      </c>
    </row>
    <row r="41" spans="1:21" x14ac:dyDescent="0.25">
      <c r="A41" s="1" t="s">
        <v>52</v>
      </c>
      <c r="B41" s="1" t="s">
        <v>24</v>
      </c>
      <c r="C41" s="2">
        <v>8</v>
      </c>
      <c r="D41" s="3">
        <v>1800</v>
      </c>
      <c r="E41" s="4">
        <v>245.023636363637</v>
      </c>
      <c r="F41" s="4">
        <v>246.98382545454609</v>
      </c>
      <c r="G41" s="4">
        <v>248.95969605818246</v>
      </c>
      <c r="H41" s="4">
        <v>250.95137362664792</v>
      </c>
      <c r="I41" s="4">
        <v>252.95898461566111</v>
      </c>
      <c r="J41" s="4">
        <v>254.98265649258639</v>
      </c>
      <c r="K41" s="4">
        <v>257.02251774452708</v>
      </c>
      <c r="L41" s="4">
        <v>259.07869788648327</v>
      </c>
      <c r="M41" s="4">
        <v>261.15132746957516</v>
      </c>
      <c r="N41" s="4">
        <v>263.24053808933178</v>
      </c>
      <c r="O41" s="4">
        <v>265.34646239404645</v>
      </c>
      <c r="P41" s="4">
        <v>267.46923409319885</v>
      </c>
      <c r="Q41" s="4">
        <v>269.60898796594444</v>
      </c>
      <c r="R41" s="4">
        <v>271.765859869672</v>
      </c>
      <c r="S41" s="4">
        <v>273.93998674862939</v>
      </c>
      <c r="T41" s="4">
        <v>276.13150664261843</v>
      </c>
      <c r="U41" s="4">
        <v>278.3405586957594</v>
      </c>
    </row>
    <row r="42" spans="1:21" x14ac:dyDescent="0.25">
      <c r="A42" s="1" t="s">
        <v>53</v>
      </c>
      <c r="B42" s="1" t="s">
        <v>7</v>
      </c>
      <c r="C42" s="2">
        <v>8</v>
      </c>
      <c r="D42" s="3">
        <v>600</v>
      </c>
      <c r="E42" s="4">
        <v>82.484060597521918</v>
      </c>
      <c r="F42" s="4">
        <v>81.265084332533917</v>
      </c>
      <c r="G42" s="4">
        <v>80.064122495107313</v>
      </c>
      <c r="H42" s="4">
        <v>78.880908862174707</v>
      </c>
      <c r="I42" s="4">
        <v>77.715181144999718</v>
      </c>
      <c r="J42" s="4">
        <v>76.566680931034213</v>
      </c>
      <c r="K42" s="4">
        <v>75.435153626634701</v>
      </c>
      <c r="L42" s="4">
        <v>74.320348400625335</v>
      </c>
      <c r="M42" s="4">
        <v>73.222018128694913</v>
      </c>
      <c r="N42" s="4">
        <v>72.139919338615684</v>
      </c>
      <c r="O42" s="4">
        <v>71.073812156271615</v>
      </c>
      <c r="P42" s="4">
        <v>70.023460252484355</v>
      </c>
      <c r="Q42" s="4">
        <v>68.988630790624981</v>
      </c>
      <c r="R42" s="4">
        <v>67.969094374999983</v>
      </c>
      <c r="S42" s="4">
        <v>66.964624999999984</v>
      </c>
      <c r="T42" s="4">
        <v>65.974999999999994</v>
      </c>
      <c r="U42" s="4">
        <v>65</v>
      </c>
    </row>
    <row r="43" spans="1:21" x14ac:dyDescent="0.25">
      <c r="A43" s="1" t="s">
        <v>5</v>
      </c>
      <c r="B43" s="1" t="s">
        <v>7</v>
      </c>
      <c r="C43" s="2">
        <v>8</v>
      </c>
      <c r="D43" s="3">
        <v>540</v>
      </c>
      <c r="E43" s="4">
        <v>82.916256587473001</v>
      </c>
      <c r="F43" s="4">
        <v>81.290447634777451</v>
      </c>
      <c r="G43" s="4">
        <v>79.696517288997498</v>
      </c>
      <c r="H43" s="4">
        <v>78.133840479409315</v>
      </c>
      <c r="I43" s="4">
        <v>76.601804391577758</v>
      </c>
      <c r="J43" s="4">
        <v>75.099808227037016</v>
      </c>
      <c r="K43" s="4">
        <v>73.62726296768335</v>
      </c>
      <c r="L43" s="4">
        <v>72.183591144787599</v>
      </c>
      <c r="M43" s="4">
        <v>70.768226612536864</v>
      </c>
      <c r="N43" s="4">
        <v>69.380614326016527</v>
      </c>
      <c r="O43" s="4">
        <v>68.02021012354561</v>
      </c>
      <c r="P43" s="4">
        <v>66.686480513280003</v>
      </c>
      <c r="Q43" s="4">
        <v>65.378902464000006</v>
      </c>
      <c r="R43" s="4">
        <v>64.096963200000005</v>
      </c>
      <c r="S43" s="4">
        <v>62.840159999999997</v>
      </c>
      <c r="T43" s="4">
        <v>61.607999999999997</v>
      </c>
      <c r="U43" s="4">
        <v>60.4</v>
      </c>
    </row>
    <row r="44" spans="1:21" x14ac:dyDescent="0.25">
      <c r="A44" s="1" t="s">
        <v>52</v>
      </c>
      <c r="B44" s="1" t="s">
        <v>7</v>
      </c>
      <c r="C44" s="2">
        <v>8</v>
      </c>
      <c r="D44" s="3">
        <v>640</v>
      </c>
      <c r="E44" s="4">
        <v>75.3</v>
      </c>
      <c r="F44" s="4">
        <v>75.9024</v>
      </c>
      <c r="G44" s="4">
        <v>76.509619200000003</v>
      </c>
      <c r="H44" s="4">
        <v>77.121696153599999</v>
      </c>
      <c r="I44" s="4">
        <v>77.738669722828803</v>
      </c>
      <c r="J44" s="4">
        <v>78.36057908061143</v>
      </c>
      <c r="K44" s="4">
        <v>78.987463713256318</v>
      </c>
      <c r="L44" s="4">
        <v>79.619363422962365</v>
      </c>
      <c r="M44" s="4">
        <v>80.256318330346062</v>
      </c>
      <c r="N44" s="4">
        <v>80.898368876988826</v>
      </c>
      <c r="O44" s="4">
        <v>81.545555828004737</v>
      </c>
      <c r="P44" s="4">
        <v>82.197920274628771</v>
      </c>
      <c r="Q44" s="4">
        <v>82.855503636825802</v>
      </c>
      <c r="R44" s="4">
        <v>83.518347665920402</v>
      </c>
      <c r="S44" s="4">
        <v>84.186494447247767</v>
      </c>
      <c r="T44" s="4">
        <v>84.859986402825754</v>
      </c>
      <c r="U44" s="4">
        <v>85.538866294048361</v>
      </c>
    </row>
    <row r="45" spans="1:21" x14ac:dyDescent="0.25">
      <c r="A45" s="1" t="s">
        <v>53</v>
      </c>
      <c r="B45" s="1" t="s">
        <v>25</v>
      </c>
      <c r="C45" s="2">
        <v>8</v>
      </c>
      <c r="D45" s="3">
        <v>762.362637362638</v>
      </c>
      <c r="E45" s="4">
        <v>409.72082464078119</v>
      </c>
      <c r="F45" s="4">
        <v>403.6658370845135</v>
      </c>
      <c r="G45" s="4">
        <v>397.70033210296901</v>
      </c>
      <c r="H45" s="4">
        <v>391.82298729356557</v>
      </c>
      <c r="I45" s="4">
        <v>386.03249979661638</v>
      </c>
      <c r="J45" s="4">
        <v>380.32758600651863</v>
      </c>
      <c r="K45" s="4">
        <v>374.70698128721051</v>
      </c>
      <c r="L45" s="4">
        <v>369.16943969183308</v>
      </c>
      <c r="M45" s="4">
        <v>363.71373368653508</v>
      </c>
      <c r="N45" s="4">
        <v>358.33865387835971</v>
      </c>
      <c r="O45" s="4">
        <v>353.04300874715244</v>
      </c>
      <c r="P45" s="4">
        <v>347.825624381431</v>
      </c>
      <c r="Q45" s="4">
        <v>342.68534421815866</v>
      </c>
      <c r="R45" s="4">
        <v>337.62102878636324</v>
      </c>
      <c r="S45" s="4">
        <v>332.63155545454509</v>
      </c>
      <c r="T45" s="4">
        <v>327.71581818181784</v>
      </c>
      <c r="U45" s="4">
        <v>322.87272727272699</v>
      </c>
    </row>
    <row r="46" spans="1:21" x14ac:dyDescent="0.25">
      <c r="A46" s="1" t="s">
        <v>5</v>
      </c>
      <c r="B46" s="1" t="s">
        <v>25</v>
      </c>
      <c r="C46" s="2">
        <v>9</v>
      </c>
      <c r="D46" s="3">
        <v>856.11111111111097</v>
      </c>
      <c r="E46" s="4">
        <v>89.093792260380738</v>
      </c>
      <c r="F46" s="4">
        <v>87.346855157236021</v>
      </c>
      <c r="G46" s="4">
        <v>85.634171722780408</v>
      </c>
      <c r="H46" s="4">
        <v>83.955070316451383</v>
      </c>
      <c r="I46" s="4">
        <v>82.308892467109203</v>
      </c>
      <c r="J46" s="4">
        <v>80.694992614812946</v>
      </c>
      <c r="K46" s="4">
        <v>79.112737857659752</v>
      </c>
      <c r="L46" s="4">
        <v>77.561507703587992</v>
      </c>
      <c r="M46" s="4">
        <v>76.04069382704705</v>
      </c>
      <c r="N46" s="4">
        <v>74.549699830438286</v>
      </c>
      <c r="O46" s="4">
        <v>73.087941010233607</v>
      </c>
      <c r="P46" s="4">
        <v>71.654844127680008</v>
      </c>
      <c r="Q46" s="4">
        <v>70.249847184000004</v>
      </c>
      <c r="R46" s="4">
        <v>68.872399200000004</v>
      </c>
      <c r="S46" s="4">
        <v>67.521960000000007</v>
      </c>
      <c r="T46" s="4">
        <v>66.198000000000008</v>
      </c>
      <c r="U46" s="4">
        <v>64.900000000000006</v>
      </c>
    </row>
    <row r="47" spans="1:21" x14ac:dyDescent="0.25">
      <c r="A47" s="1" t="s">
        <v>52</v>
      </c>
      <c r="B47" s="1" t="s">
        <v>25</v>
      </c>
      <c r="C47" s="2">
        <v>9</v>
      </c>
      <c r="D47" s="3">
        <v>400</v>
      </c>
      <c r="E47" s="4">
        <v>255.49575757575801</v>
      </c>
      <c r="F47" s="4">
        <v>257.53972363636404</v>
      </c>
      <c r="G47" s="4">
        <v>259.60004142545495</v>
      </c>
      <c r="H47" s="4">
        <v>261.67684175685861</v>
      </c>
      <c r="I47" s="4">
        <v>263.77025649091348</v>
      </c>
      <c r="J47" s="4">
        <v>265.8804185428408</v>
      </c>
      <c r="K47" s="4">
        <v>268.00746189118354</v>
      </c>
      <c r="L47" s="4">
        <v>270.15152158631298</v>
      </c>
      <c r="M47" s="4">
        <v>272.31273375900349</v>
      </c>
      <c r="N47" s="4">
        <v>274.4912356290755</v>
      </c>
      <c r="O47" s="4">
        <v>276.68716551410813</v>
      </c>
      <c r="P47" s="4">
        <v>278.90066283822102</v>
      </c>
      <c r="Q47" s="4">
        <v>281.13186814092677</v>
      </c>
      <c r="R47" s="4">
        <v>283.38092308605417</v>
      </c>
      <c r="S47" s="4">
        <v>285.64797047074262</v>
      </c>
      <c r="T47" s="4">
        <v>287.93315423450855</v>
      </c>
      <c r="U47" s="4">
        <v>290.23661946838462</v>
      </c>
    </row>
    <row r="48" spans="1:21" x14ac:dyDescent="0.25">
      <c r="A48" s="1" t="s">
        <v>53</v>
      </c>
      <c r="B48" s="1" t="s">
        <v>26</v>
      </c>
      <c r="C48" s="2">
        <v>8</v>
      </c>
      <c r="D48" s="3">
        <v>786.92307692307702</v>
      </c>
      <c r="E48" s="4">
        <v>426.14841936677766</v>
      </c>
      <c r="F48" s="4">
        <v>419.85065947465785</v>
      </c>
      <c r="G48" s="4">
        <v>413.64596992577134</v>
      </c>
      <c r="H48" s="4">
        <v>407.53297529632647</v>
      </c>
      <c r="I48" s="4">
        <v>401.51032048899162</v>
      </c>
      <c r="J48" s="4">
        <v>395.5766704325041</v>
      </c>
      <c r="K48" s="4">
        <v>389.73070978571837</v>
      </c>
      <c r="L48" s="4">
        <v>383.971142646028</v>
      </c>
      <c r="M48" s="4">
        <v>378.2966922620966</v>
      </c>
      <c r="N48" s="4">
        <v>372.70610075083414</v>
      </c>
      <c r="O48" s="4">
        <v>367.19812881855586</v>
      </c>
      <c r="P48" s="4">
        <v>361.77155548626195</v>
      </c>
      <c r="Q48" s="4">
        <v>356.42517781897732</v>
      </c>
      <c r="R48" s="4">
        <v>351.15781065909101</v>
      </c>
      <c r="S48" s="4">
        <v>345.96828636363648</v>
      </c>
      <c r="T48" s="4">
        <v>340.85545454545468</v>
      </c>
      <c r="U48" s="4">
        <v>335.81818181818198</v>
      </c>
    </row>
    <row r="49" spans="1:21" x14ac:dyDescent="0.25">
      <c r="A49" s="1" t="s">
        <v>5</v>
      </c>
      <c r="B49" s="1" t="s">
        <v>26</v>
      </c>
      <c r="C49" s="2">
        <v>12</v>
      </c>
      <c r="D49" s="3">
        <v>871.91111111111104</v>
      </c>
      <c r="E49" s="4">
        <v>89.436988686653407</v>
      </c>
      <c r="F49" s="4">
        <v>87.683322241817066</v>
      </c>
      <c r="G49" s="4">
        <v>85.964041413546141</v>
      </c>
      <c r="H49" s="4">
        <v>84.278471974064843</v>
      </c>
      <c r="I49" s="4">
        <v>82.625952915749849</v>
      </c>
      <c r="J49" s="4">
        <v>81.005836191911612</v>
      </c>
      <c r="K49" s="4">
        <v>79.417486462658445</v>
      </c>
      <c r="L49" s="4">
        <v>77.860280845743574</v>
      </c>
      <c r="M49" s="4">
        <v>76.333608672297615</v>
      </c>
      <c r="N49" s="4">
        <v>74.836871247350601</v>
      </c>
      <c r="O49" s="4">
        <v>73.369481615049608</v>
      </c>
      <c r="P49" s="4">
        <v>71.930864328480013</v>
      </c>
      <c r="Q49" s="4">
        <v>70.520455224000017</v>
      </c>
      <c r="R49" s="4">
        <v>69.137701200000009</v>
      </c>
      <c r="S49" s="4">
        <v>67.782060000000001</v>
      </c>
      <c r="T49" s="4">
        <v>66.453000000000003</v>
      </c>
      <c r="U49" s="4">
        <v>65.150000000000006</v>
      </c>
    </row>
    <row r="50" spans="1:21" x14ac:dyDescent="0.25">
      <c r="A50" s="1" t="s">
        <v>52</v>
      </c>
      <c r="B50" s="1" t="s">
        <v>26</v>
      </c>
      <c r="C50" s="2">
        <v>12</v>
      </c>
      <c r="D50" s="3">
        <v>500</v>
      </c>
      <c r="E50" s="4">
        <v>265.96787878787899</v>
      </c>
      <c r="F50" s="4">
        <v>268.095621818182</v>
      </c>
      <c r="G50" s="4">
        <v>270.24038679272746</v>
      </c>
      <c r="H50" s="4">
        <v>272.40230988706929</v>
      </c>
      <c r="I50" s="4">
        <v>274.58152836616586</v>
      </c>
      <c r="J50" s="4">
        <v>276.77818059309516</v>
      </c>
      <c r="K50" s="4">
        <v>278.99240603783994</v>
      </c>
      <c r="L50" s="4">
        <v>281.22434528614264</v>
      </c>
      <c r="M50" s="4">
        <v>283.47414004843176</v>
      </c>
      <c r="N50" s="4">
        <v>285.74193316881923</v>
      </c>
      <c r="O50" s="4">
        <v>288.02786863416981</v>
      </c>
      <c r="P50" s="4">
        <v>290.33209158324314</v>
      </c>
      <c r="Q50" s="4">
        <v>292.6547483159091</v>
      </c>
      <c r="R50" s="4">
        <v>294.99598630243639</v>
      </c>
      <c r="S50" s="4">
        <v>297.3559541928559</v>
      </c>
      <c r="T50" s="4">
        <v>299.73480182639878</v>
      </c>
      <c r="U50" s="4">
        <v>302.13268024100995</v>
      </c>
    </row>
    <row r="51" spans="1:21" x14ac:dyDescent="0.25">
      <c r="A51" s="1" t="s">
        <v>53</v>
      </c>
      <c r="B51" s="1" t="s">
        <v>27</v>
      </c>
      <c r="C51" s="2">
        <v>4.7838235294117704</v>
      </c>
      <c r="D51" s="3">
        <v>811.48351648351695</v>
      </c>
      <c r="E51" s="4">
        <v>442.57601409277294</v>
      </c>
      <c r="F51" s="4">
        <v>436.03548186480094</v>
      </c>
      <c r="G51" s="4">
        <v>429.59160774857241</v>
      </c>
      <c r="H51" s="4">
        <v>423.24296329908617</v>
      </c>
      <c r="I51" s="4">
        <v>416.98814118136573</v>
      </c>
      <c r="J51" s="4">
        <v>410.82575485848844</v>
      </c>
      <c r="K51" s="4">
        <v>404.7544382842251</v>
      </c>
      <c r="L51" s="4">
        <v>398.77284560022184</v>
      </c>
      <c r="M51" s="4">
        <v>392.87965083765704</v>
      </c>
      <c r="N51" s="4">
        <v>387.07354762330749</v>
      </c>
      <c r="O51" s="4">
        <v>381.35324888995814</v>
      </c>
      <c r="P51" s="4">
        <v>375.71748659109181</v>
      </c>
      <c r="Q51" s="4">
        <v>370.16501141979495</v>
      </c>
      <c r="R51" s="4">
        <v>364.6945925318177</v>
      </c>
      <c r="S51" s="4">
        <v>359.30501727272684</v>
      </c>
      <c r="T51" s="4">
        <v>353.99509090909049</v>
      </c>
      <c r="U51" s="4">
        <v>348.76363636363601</v>
      </c>
    </row>
    <row r="52" spans="1:21" x14ac:dyDescent="0.25">
      <c r="A52" s="1" t="s">
        <v>5</v>
      </c>
      <c r="B52" s="1" t="s">
        <v>27</v>
      </c>
      <c r="C52" s="2">
        <v>3</v>
      </c>
      <c r="D52" s="3">
        <v>887.71111111111099</v>
      </c>
      <c r="E52" s="4">
        <v>89.780185112926077</v>
      </c>
      <c r="F52" s="4">
        <v>88.019789326398111</v>
      </c>
      <c r="G52" s="4">
        <v>86.293911104311874</v>
      </c>
      <c r="H52" s="4">
        <v>84.601873631678302</v>
      </c>
      <c r="I52" s="4">
        <v>82.943013364390495</v>
      </c>
      <c r="J52" s="4">
        <v>81.316679769010292</v>
      </c>
      <c r="K52" s="4">
        <v>79.722235067657152</v>
      </c>
      <c r="L52" s="4">
        <v>78.159053987899171</v>
      </c>
      <c r="M52" s="4">
        <v>76.626523517548208</v>
      </c>
      <c r="N52" s="4">
        <v>75.124042664262944</v>
      </c>
      <c r="O52" s="4">
        <v>73.651022219865624</v>
      </c>
      <c r="P52" s="4">
        <v>72.206884529280018</v>
      </c>
      <c r="Q52" s="4">
        <v>70.791063264000016</v>
      </c>
      <c r="R52" s="4">
        <v>69.403003200000015</v>
      </c>
      <c r="S52" s="4">
        <v>68.04216000000001</v>
      </c>
      <c r="T52" s="4">
        <v>66.708000000000013</v>
      </c>
      <c r="U52" s="4">
        <v>65.400000000000006</v>
      </c>
    </row>
    <row r="53" spans="1:21" x14ac:dyDescent="0.25">
      <c r="A53" s="1" t="s">
        <v>52</v>
      </c>
      <c r="B53" s="1" t="s">
        <v>27</v>
      </c>
      <c r="C53" s="2">
        <v>3</v>
      </c>
      <c r="D53" s="3">
        <v>600</v>
      </c>
      <c r="E53" s="4">
        <v>276.44000000000102</v>
      </c>
      <c r="F53" s="4">
        <v>278.65152000000103</v>
      </c>
      <c r="G53" s="4">
        <v>280.88073216000106</v>
      </c>
      <c r="H53" s="4">
        <v>283.12777801728106</v>
      </c>
      <c r="I53" s="4">
        <v>285.39280024141931</v>
      </c>
      <c r="J53" s="4">
        <v>287.67594264335065</v>
      </c>
      <c r="K53" s="4">
        <v>289.97735018449748</v>
      </c>
      <c r="L53" s="4">
        <v>292.29716898597349</v>
      </c>
      <c r="M53" s="4">
        <v>294.63554633786129</v>
      </c>
      <c r="N53" s="4">
        <v>296.99263070856415</v>
      </c>
      <c r="O53" s="4">
        <v>299.36857175423268</v>
      </c>
      <c r="P53" s="4">
        <v>301.76352032826657</v>
      </c>
      <c r="Q53" s="4">
        <v>304.17762849089269</v>
      </c>
      <c r="R53" s="4">
        <v>306.61104951881981</v>
      </c>
      <c r="S53" s="4">
        <v>309.06393791497038</v>
      </c>
      <c r="T53" s="4">
        <v>311.53644941829015</v>
      </c>
      <c r="U53" s="4">
        <v>314.02874101363648</v>
      </c>
    </row>
    <row r="54" spans="1:21" x14ac:dyDescent="0.25">
      <c r="A54" s="1" t="s">
        <v>53</v>
      </c>
      <c r="B54" s="1" t="s">
        <v>28</v>
      </c>
      <c r="C54" s="2">
        <v>7</v>
      </c>
      <c r="D54" s="3">
        <v>836.04395604395597</v>
      </c>
      <c r="E54" s="4">
        <v>459.00360881876958</v>
      </c>
      <c r="F54" s="4">
        <v>452.22030425494546</v>
      </c>
      <c r="G54" s="4">
        <v>445.53724557137485</v>
      </c>
      <c r="H54" s="4">
        <v>438.95295130184718</v>
      </c>
      <c r="I54" s="4">
        <v>432.46596187374109</v>
      </c>
      <c r="J54" s="4">
        <v>426.07483928447402</v>
      </c>
      <c r="K54" s="4">
        <v>419.77816678273308</v>
      </c>
      <c r="L54" s="4">
        <v>413.57454855441688</v>
      </c>
      <c r="M54" s="4">
        <v>407.46260941321862</v>
      </c>
      <c r="N54" s="4">
        <v>401.44099449578192</v>
      </c>
      <c r="O54" s="4">
        <v>395.50836896136155</v>
      </c>
      <c r="P54" s="4">
        <v>389.66341769592276</v>
      </c>
      <c r="Q54" s="4">
        <v>383.90484502061361</v>
      </c>
      <c r="R54" s="4">
        <v>378.23137440454548</v>
      </c>
      <c r="S54" s="4">
        <v>372.64174818181823</v>
      </c>
      <c r="T54" s="4">
        <v>367.13472727272733</v>
      </c>
      <c r="U54" s="4">
        <v>361.709090909091</v>
      </c>
    </row>
    <row r="55" spans="1:21" x14ac:dyDescent="0.25">
      <c r="A55" s="1" t="s">
        <v>5</v>
      </c>
      <c r="B55" s="1" t="s">
        <v>28</v>
      </c>
      <c r="C55" s="2">
        <v>2</v>
      </c>
      <c r="D55" s="3">
        <v>903.51111111111095</v>
      </c>
      <c r="E55" s="4">
        <v>90.123381539198718</v>
      </c>
      <c r="F55" s="4">
        <v>88.356256410979128</v>
      </c>
      <c r="G55" s="4">
        <v>86.623780795077579</v>
      </c>
      <c r="H55" s="4">
        <v>84.925275289291747</v>
      </c>
      <c r="I55" s="4">
        <v>83.260073813031127</v>
      </c>
      <c r="J55" s="4">
        <v>81.627523346108944</v>
      </c>
      <c r="K55" s="4">
        <v>80.026983672655831</v>
      </c>
      <c r="L55" s="4">
        <v>78.457827130054739</v>
      </c>
      <c r="M55" s="4">
        <v>76.919438362798758</v>
      </c>
      <c r="N55" s="4">
        <v>75.411214081175245</v>
      </c>
      <c r="O55" s="4">
        <v>73.932562824681611</v>
      </c>
      <c r="P55" s="4">
        <v>72.482904730080008</v>
      </c>
      <c r="Q55" s="4">
        <v>71.061671304000001</v>
      </c>
      <c r="R55" s="4">
        <v>69.668305200000006</v>
      </c>
      <c r="S55" s="4">
        <v>68.302260000000004</v>
      </c>
      <c r="T55" s="4">
        <v>66.963000000000008</v>
      </c>
      <c r="U55" s="4">
        <v>65.650000000000006</v>
      </c>
    </row>
    <row r="56" spans="1:21" x14ac:dyDescent="0.25">
      <c r="A56" s="1" t="s">
        <v>52</v>
      </c>
      <c r="B56" s="1" t="s">
        <v>28</v>
      </c>
      <c r="C56" s="2">
        <v>2</v>
      </c>
      <c r="D56" s="3">
        <v>370</v>
      </c>
      <c r="E56" s="4">
        <v>286.91212121212197</v>
      </c>
      <c r="F56" s="4">
        <v>289.20741818181898</v>
      </c>
      <c r="G56" s="4">
        <v>291.52107752727352</v>
      </c>
      <c r="H56" s="4">
        <v>293.85324614749169</v>
      </c>
      <c r="I56" s="4">
        <v>296.20407211667163</v>
      </c>
      <c r="J56" s="4">
        <v>298.57370469360501</v>
      </c>
      <c r="K56" s="4">
        <v>300.96229433115383</v>
      </c>
      <c r="L56" s="4">
        <v>303.36999268580308</v>
      </c>
      <c r="M56" s="4">
        <v>305.7969526272895</v>
      </c>
      <c r="N56" s="4">
        <v>308.24332824830782</v>
      </c>
      <c r="O56" s="4">
        <v>310.70927487429429</v>
      </c>
      <c r="P56" s="4">
        <v>313.19494907328863</v>
      </c>
      <c r="Q56" s="4">
        <v>315.70050866587496</v>
      </c>
      <c r="R56" s="4">
        <v>318.22611273520198</v>
      </c>
      <c r="S56" s="4">
        <v>320.77192163708361</v>
      </c>
      <c r="T56" s="4">
        <v>323.33809701018026</v>
      </c>
      <c r="U56" s="4">
        <v>325.9248017862617</v>
      </c>
    </row>
    <row r="57" spans="1:21" x14ac:dyDescent="0.25">
      <c r="A57" s="1" t="s">
        <v>53</v>
      </c>
      <c r="B57" s="1" t="s">
        <v>29</v>
      </c>
      <c r="C57" s="2">
        <v>4</v>
      </c>
      <c r="D57" s="3">
        <v>860.60439560439602</v>
      </c>
      <c r="E57" s="4">
        <v>475.43120354476486</v>
      </c>
      <c r="F57" s="4">
        <v>468.40512664508856</v>
      </c>
      <c r="G57" s="4">
        <v>461.48288339417599</v>
      </c>
      <c r="H57" s="4">
        <v>454.66293930460694</v>
      </c>
      <c r="I57" s="4">
        <v>447.94378256611526</v>
      </c>
      <c r="J57" s="4">
        <v>441.32392371045842</v>
      </c>
      <c r="K57" s="4">
        <v>434.80189528123987</v>
      </c>
      <c r="L57" s="4">
        <v>428.37625150861072</v>
      </c>
      <c r="M57" s="4">
        <v>422.04556798877906</v>
      </c>
      <c r="N57" s="4">
        <v>415.80844136825527</v>
      </c>
      <c r="O57" s="4">
        <v>409.66348903276383</v>
      </c>
      <c r="P57" s="4">
        <v>403.60934880075257</v>
      </c>
      <c r="Q57" s="4">
        <v>397.64467862143113</v>
      </c>
      <c r="R57" s="4">
        <v>391.76815627727206</v>
      </c>
      <c r="S57" s="4">
        <v>385.97847909090848</v>
      </c>
      <c r="T57" s="4">
        <v>380.27436363636309</v>
      </c>
      <c r="U57" s="4">
        <v>374.65454545454497</v>
      </c>
    </row>
    <row r="58" spans="1:21" x14ac:dyDescent="0.25">
      <c r="A58" s="1" t="s">
        <v>5</v>
      </c>
      <c r="B58" s="1" t="s">
        <v>29</v>
      </c>
      <c r="C58" s="2">
        <v>6</v>
      </c>
      <c r="D58" s="3">
        <v>919.31111111111102</v>
      </c>
      <c r="E58" s="4">
        <v>90.466577965471316</v>
      </c>
      <c r="F58" s="4">
        <v>88.692723495560116</v>
      </c>
      <c r="G58" s="4">
        <v>86.953650485843255</v>
      </c>
      <c r="H58" s="4">
        <v>85.24867694690515</v>
      </c>
      <c r="I58" s="4">
        <v>83.577134261671716</v>
      </c>
      <c r="J58" s="4">
        <v>81.938366923207568</v>
      </c>
      <c r="K58" s="4">
        <v>80.331732277654481</v>
      </c>
      <c r="L58" s="4">
        <v>78.756600272210278</v>
      </c>
      <c r="M58" s="4">
        <v>77.212353208049294</v>
      </c>
      <c r="N58" s="4">
        <v>75.698385498087546</v>
      </c>
      <c r="O58" s="4">
        <v>74.214103429497598</v>
      </c>
      <c r="P58" s="4">
        <v>72.758924930879999</v>
      </c>
      <c r="Q58" s="4">
        <v>71.332279344</v>
      </c>
      <c r="R58" s="4">
        <v>69.933607199999997</v>
      </c>
      <c r="S58" s="4">
        <v>68.562359999999998</v>
      </c>
      <c r="T58" s="4">
        <v>67.218000000000004</v>
      </c>
      <c r="U58" s="4">
        <v>65.900000000000006</v>
      </c>
    </row>
    <row r="59" spans="1:21" x14ac:dyDescent="0.25">
      <c r="A59" s="1" t="s">
        <v>52</v>
      </c>
      <c r="B59" s="1" t="s">
        <v>29</v>
      </c>
      <c r="C59" s="2">
        <v>6</v>
      </c>
      <c r="D59" s="3">
        <v>800</v>
      </c>
      <c r="E59" s="4">
        <v>297.38424242424298</v>
      </c>
      <c r="F59" s="4">
        <v>299.76331636363693</v>
      </c>
      <c r="G59" s="4">
        <v>302.16142289454604</v>
      </c>
      <c r="H59" s="4">
        <v>304.57871427770243</v>
      </c>
      <c r="I59" s="4">
        <v>307.01534399192406</v>
      </c>
      <c r="J59" s="4">
        <v>309.47146674385942</v>
      </c>
      <c r="K59" s="4">
        <v>311.94723847781029</v>
      </c>
      <c r="L59" s="4">
        <v>314.4428163856328</v>
      </c>
      <c r="M59" s="4">
        <v>316.95835891671788</v>
      </c>
      <c r="N59" s="4">
        <v>319.4940257880516</v>
      </c>
      <c r="O59" s="4">
        <v>322.04997799435603</v>
      </c>
      <c r="P59" s="4">
        <v>324.62637781831086</v>
      </c>
      <c r="Q59" s="4">
        <v>327.22338884085735</v>
      </c>
      <c r="R59" s="4">
        <v>329.8411759515842</v>
      </c>
      <c r="S59" s="4">
        <v>332.47990535919689</v>
      </c>
      <c r="T59" s="4">
        <v>335.13974460207049</v>
      </c>
      <c r="U59" s="4">
        <v>337.82086255888709</v>
      </c>
    </row>
    <row r="60" spans="1:21" x14ac:dyDescent="0.25">
      <c r="A60" s="1" t="s">
        <v>53</v>
      </c>
      <c r="B60" s="1" t="s">
        <v>30</v>
      </c>
      <c r="C60" s="2">
        <v>10</v>
      </c>
      <c r="D60" s="3">
        <v>885.16483516483595</v>
      </c>
      <c r="E60" s="4">
        <v>491.85879827076138</v>
      </c>
      <c r="F60" s="4">
        <v>484.58994903523296</v>
      </c>
      <c r="G60" s="4">
        <v>477.42852121697831</v>
      </c>
      <c r="H60" s="4">
        <v>470.37292730736783</v>
      </c>
      <c r="I60" s="4">
        <v>463.42160325849051</v>
      </c>
      <c r="J60" s="4">
        <v>456.57300813644389</v>
      </c>
      <c r="K60" s="4">
        <v>449.82562377974773</v>
      </c>
      <c r="L60" s="4">
        <v>443.1779544628057</v>
      </c>
      <c r="M60" s="4">
        <v>436.62852656434063</v>
      </c>
      <c r="N60" s="4">
        <v>430.17588824072971</v>
      </c>
      <c r="O60" s="4">
        <v>423.81860910416725</v>
      </c>
      <c r="P60" s="4">
        <v>417.55527990558352</v>
      </c>
      <c r="Q60" s="4">
        <v>411.38451222224984</v>
      </c>
      <c r="R60" s="4">
        <v>405.30493814999988</v>
      </c>
      <c r="S60" s="4">
        <v>399.31520999999992</v>
      </c>
      <c r="T60" s="4">
        <v>393.41399999999999</v>
      </c>
      <c r="U60" s="4">
        <v>387.6</v>
      </c>
    </row>
    <row r="61" spans="1:21" x14ac:dyDescent="0.25">
      <c r="A61" s="1" t="s">
        <v>5</v>
      </c>
      <c r="B61" s="1" t="s">
        <v>30</v>
      </c>
      <c r="C61" s="2">
        <v>4.8191176470588202</v>
      </c>
      <c r="D61" s="3">
        <v>935.11111111111097</v>
      </c>
      <c r="E61" s="4">
        <v>90.809774391744028</v>
      </c>
      <c r="F61" s="4">
        <v>89.029190580141204</v>
      </c>
      <c r="G61" s="4">
        <v>87.283520176609017</v>
      </c>
      <c r="H61" s="4">
        <v>85.572078604518637</v>
      </c>
      <c r="I61" s="4">
        <v>83.894194710312391</v>
      </c>
      <c r="J61" s="4">
        <v>82.249210500306262</v>
      </c>
      <c r="K61" s="4">
        <v>80.636480882653203</v>
      </c>
      <c r="L61" s="4">
        <v>79.055373414365889</v>
      </c>
      <c r="M61" s="4">
        <v>77.505268053299886</v>
      </c>
      <c r="N61" s="4">
        <v>75.98555691499989</v>
      </c>
      <c r="O61" s="4">
        <v>74.495644034313614</v>
      </c>
      <c r="P61" s="4">
        <v>73.034945131680018</v>
      </c>
      <c r="Q61" s="4">
        <v>71.602887384000013</v>
      </c>
      <c r="R61" s="4">
        <v>70.198909200000017</v>
      </c>
      <c r="S61" s="4">
        <v>68.822460000000021</v>
      </c>
      <c r="T61" s="4">
        <v>67.473000000000013</v>
      </c>
      <c r="U61" s="4">
        <v>66.150000000000006</v>
      </c>
    </row>
    <row r="62" spans="1:21" x14ac:dyDescent="0.25">
      <c r="A62" s="1" t="s">
        <v>52</v>
      </c>
      <c r="B62" s="1" t="s">
        <v>30</v>
      </c>
      <c r="C62" s="2">
        <v>4.8191176470588202</v>
      </c>
      <c r="D62" s="3">
        <v>748.40579710144902</v>
      </c>
      <c r="E62" s="4">
        <v>307.85636363636399</v>
      </c>
      <c r="F62" s="4">
        <v>310.31921454545488</v>
      </c>
      <c r="G62" s="4">
        <v>312.80176826181855</v>
      </c>
      <c r="H62" s="4">
        <v>315.30418240791312</v>
      </c>
      <c r="I62" s="4">
        <v>317.82661586717643</v>
      </c>
      <c r="J62" s="4">
        <v>320.36922879411384</v>
      </c>
      <c r="K62" s="4">
        <v>322.93218262446675</v>
      </c>
      <c r="L62" s="4">
        <v>325.51564008546251</v>
      </c>
      <c r="M62" s="4">
        <v>328.11976520614621</v>
      </c>
      <c r="N62" s="4">
        <v>330.74472332779538</v>
      </c>
      <c r="O62" s="4">
        <v>333.39068111441776</v>
      </c>
      <c r="P62" s="4">
        <v>336.05780656333309</v>
      </c>
      <c r="Q62" s="4">
        <v>338.74626901583974</v>
      </c>
      <c r="R62" s="4">
        <v>341.45623916796649</v>
      </c>
      <c r="S62" s="4">
        <v>344.18788908131023</v>
      </c>
      <c r="T62" s="4">
        <v>346.94139219396072</v>
      </c>
      <c r="U62" s="4">
        <v>349.71692333151242</v>
      </c>
    </row>
    <row r="63" spans="1:21" x14ac:dyDescent="0.25">
      <c r="A63" s="1" t="s">
        <v>53</v>
      </c>
      <c r="B63" s="1" t="s">
        <v>31</v>
      </c>
      <c r="C63" s="2">
        <v>4.8308823529411802</v>
      </c>
      <c r="D63" s="3">
        <v>909.72527472527497</v>
      </c>
      <c r="E63" s="4">
        <v>508.28639299675802</v>
      </c>
      <c r="F63" s="4">
        <v>500.77477142537742</v>
      </c>
      <c r="G63" s="4">
        <v>493.37415903978075</v>
      </c>
      <c r="H63" s="4">
        <v>486.08291531012884</v>
      </c>
      <c r="I63" s="4">
        <v>478.89942395086592</v>
      </c>
      <c r="J63" s="4">
        <v>471.82209256242953</v>
      </c>
      <c r="K63" s="4">
        <v>464.84935227825576</v>
      </c>
      <c r="L63" s="4">
        <v>457.97965741700079</v>
      </c>
      <c r="M63" s="4">
        <v>451.21148513990232</v>
      </c>
      <c r="N63" s="4">
        <v>444.54333511320431</v>
      </c>
      <c r="O63" s="4">
        <v>437.97372917557078</v>
      </c>
      <c r="P63" s="4">
        <v>431.50121101041458</v>
      </c>
      <c r="Q63" s="4">
        <v>425.12434582306861</v>
      </c>
      <c r="R63" s="4">
        <v>418.84172002272771</v>
      </c>
      <c r="S63" s="4">
        <v>412.65194090909137</v>
      </c>
      <c r="T63" s="4">
        <v>406.55363636363683</v>
      </c>
      <c r="U63" s="4">
        <v>400.54545454545502</v>
      </c>
    </row>
    <row r="64" spans="1:21" x14ac:dyDescent="0.25">
      <c r="A64" s="1" t="s">
        <v>5</v>
      </c>
      <c r="B64" s="1" t="s">
        <v>31</v>
      </c>
      <c r="C64" s="2">
        <v>8</v>
      </c>
      <c r="D64" s="3">
        <v>950.91111111111104</v>
      </c>
      <c r="E64" s="4">
        <v>91.152970818016684</v>
      </c>
      <c r="F64" s="4">
        <v>89.365657664722235</v>
      </c>
      <c r="G64" s="4">
        <v>87.613389867374735</v>
      </c>
      <c r="H64" s="4">
        <v>85.895480262132097</v>
      </c>
      <c r="I64" s="4">
        <v>84.211255158953037</v>
      </c>
      <c r="J64" s="4">
        <v>82.560054077404942</v>
      </c>
      <c r="K64" s="4">
        <v>80.941229487651896</v>
      </c>
      <c r="L64" s="4">
        <v>79.354146556521471</v>
      </c>
      <c r="M64" s="4">
        <v>77.798182898550465</v>
      </c>
      <c r="N64" s="4">
        <v>76.272728331912219</v>
      </c>
      <c r="O64" s="4">
        <v>74.777184639129629</v>
      </c>
      <c r="P64" s="4">
        <v>73.310965332480023</v>
      </c>
      <c r="Q64" s="4">
        <v>71.873495424000026</v>
      </c>
      <c r="R64" s="4">
        <v>70.464211200000022</v>
      </c>
      <c r="S64" s="4">
        <v>69.082560000000015</v>
      </c>
      <c r="T64" s="4">
        <v>67.728000000000009</v>
      </c>
      <c r="U64" s="4">
        <v>66.400000000000006</v>
      </c>
    </row>
    <row r="65" spans="1:21" x14ac:dyDescent="0.25">
      <c r="A65" s="1" t="s">
        <v>52</v>
      </c>
      <c r="B65" s="1" t="s">
        <v>31</v>
      </c>
      <c r="C65" s="2">
        <v>8</v>
      </c>
      <c r="D65" s="3">
        <v>750.44492753623194</v>
      </c>
      <c r="E65" s="4">
        <v>318.328484848485</v>
      </c>
      <c r="F65" s="4">
        <v>320.87511272727289</v>
      </c>
      <c r="G65" s="4">
        <v>323.44211362909107</v>
      </c>
      <c r="H65" s="4">
        <v>326.0296505381238</v>
      </c>
      <c r="I65" s="4">
        <v>328.6378877424288</v>
      </c>
      <c r="J65" s="4">
        <v>331.26699084436825</v>
      </c>
      <c r="K65" s="4">
        <v>333.91712677112321</v>
      </c>
      <c r="L65" s="4">
        <v>336.58846378529222</v>
      </c>
      <c r="M65" s="4">
        <v>339.28117149557454</v>
      </c>
      <c r="N65" s="4">
        <v>341.99542086753917</v>
      </c>
      <c r="O65" s="4">
        <v>344.73138423447949</v>
      </c>
      <c r="P65" s="4">
        <v>347.48923530835532</v>
      </c>
      <c r="Q65" s="4">
        <v>350.26914919082219</v>
      </c>
      <c r="R65" s="4">
        <v>353.07130238434877</v>
      </c>
      <c r="S65" s="4">
        <v>355.89587280342357</v>
      </c>
      <c r="T65" s="4">
        <v>358.74303978585095</v>
      </c>
      <c r="U65" s="4">
        <v>361.61298410413775</v>
      </c>
    </row>
    <row r="66" spans="1:21" x14ac:dyDescent="0.25">
      <c r="A66" s="1" t="s">
        <v>53</v>
      </c>
      <c r="B66" s="1" t="s">
        <v>32</v>
      </c>
      <c r="C66" s="2">
        <v>4</v>
      </c>
      <c r="D66" s="3">
        <v>934.28571428571502</v>
      </c>
      <c r="E66" s="4">
        <v>524.71398772275313</v>
      </c>
      <c r="F66" s="4">
        <v>516.95959381552041</v>
      </c>
      <c r="G66" s="4">
        <v>509.31979686258171</v>
      </c>
      <c r="H66" s="4">
        <v>501.79290331288843</v>
      </c>
      <c r="I66" s="4">
        <v>494.37724464323986</v>
      </c>
      <c r="J66" s="4">
        <v>487.0711769884137</v>
      </c>
      <c r="K66" s="4">
        <v>479.87308077676232</v>
      </c>
      <c r="L66" s="4">
        <v>472.78136037119447</v>
      </c>
      <c r="M66" s="4">
        <v>465.79444371546259</v>
      </c>
      <c r="N66" s="4">
        <v>458.91078198567749</v>
      </c>
      <c r="O66" s="4">
        <v>452.12884924697295</v>
      </c>
      <c r="P66" s="4">
        <v>445.44714211524433</v>
      </c>
      <c r="Q66" s="4">
        <v>438.86417942388607</v>
      </c>
      <c r="R66" s="4">
        <v>432.37850189545429</v>
      </c>
      <c r="S66" s="4">
        <v>425.98867181818161</v>
      </c>
      <c r="T66" s="4">
        <v>419.69327272727259</v>
      </c>
      <c r="U66" s="4">
        <v>413.49090909090899</v>
      </c>
    </row>
    <row r="67" spans="1:21" x14ac:dyDescent="0.25">
      <c r="A67" s="1" t="s">
        <v>5</v>
      </c>
      <c r="B67" s="1" t="s">
        <v>32</v>
      </c>
      <c r="C67" s="2">
        <v>4.8426470588235304</v>
      </c>
      <c r="D67" s="3">
        <v>966.71111111111099</v>
      </c>
      <c r="E67" s="4">
        <v>91.496167244289353</v>
      </c>
      <c r="F67" s="4">
        <v>89.70212474930328</v>
      </c>
      <c r="G67" s="4">
        <v>87.943259558140468</v>
      </c>
      <c r="H67" s="4">
        <v>86.218881919745556</v>
      </c>
      <c r="I67" s="4">
        <v>84.528315607593683</v>
      </c>
      <c r="J67" s="4">
        <v>82.870897654503608</v>
      </c>
      <c r="K67" s="4">
        <v>81.245978092650589</v>
      </c>
      <c r="L67" s="4">
        <v>79.652919698677053</v>
      </c>
      <c r="M67" s="4">
        <v>78.091097743801029</v>
      </c>
      <c r="N67" s="4">
        <v>76.559899748824535</v>
      </c>
      <c r="O67" s="4">
        <v>75.058725243945617</v>
      </c>
      <c r="P67" s="4">
        <v>73.586985533280014</v>
      </c>
      <c r="Q67" s="4">
        <v>72.144103464000011</v>
      </c>
      <c r="R67" s="4">
        <v>70.729513200000014</v>
      </c>
      <c r="S67" s="4">
        <v>69.342660000000009</v>
      </c>
      <c r="T67" s="4">
        <v>67.983000000000004</v>
      </c>
      <c r="U67" s="4">
        <v>66.650000000000006</v>
      </c>
    </row>
    <row r="68" spans="1:21" x14ac:dyDescent="0.25">
      <c r="A68" s="1" t="s">
        <v>52</v>
      </c>
      <c r="B68" s="1" t="s">
        <v>32</v>
      </c>
      <c r="C68" s="2">
        <v>4.8426470588235304</v>
      </c>
      <c r="D68" s="3">
        <v>752.48405797101395</v>
      </c>
      <c r="E68" s="4">
        <v>328.80060606060698</v>
      </c>
      <c r="F68" s="4">
        <v>331.43101090909187</v>
      </c>
      <c r="G68" s="4">
        <v>334.08245899636461</v>
      </c>
      <c r="H68" s="4">
        <v>336.75511866833551</v>
      </c>
      <c r="I68" s="4">
        <v>339.4491596176822</v>
      </c>
      <c r="J68" s="4">
        <v>342.16475289462363</v>
      </c>
      <c r="K68" s="4">
        <v>344.90207091778063</v>
      </c>
      <c r="L68" s="4">
        <v>347.6612874851229</v>
      </c>
      <c r="M68" s="4">
        <v>350.44257778500389</v>
      </c>
      <c r="N68" s="4">
        <v>353.24611840728392</v>
      </c>
      <c r="O68" s="4">
        <v>356.07208735454219</v>
      </c>
      <c r="P68" s="4">
        <v>358.92066405337852</v>
      </c>
      <c r="Q68" s="4">
        <v>361.79202936580555</v>
      </c>
      <c r="R68" s="4">
        <v>364.68636560073202</v>
      </c>
      <c r="S68" s="4">
        <v>367.60385652553788</v>
      </c>
      <c r="T68" s="4">
        <v>370.54468737774221</v>
      </c>
      <c r="U68" s="4">
        <v>373.50904487676416</v>
      </c>
    </row>
    <row r="69" spans="1:21" x14ac:dyDescent="0.25">
      <c r="A69" s="1" t="s">
        <v>53</v>
      </c>
      <c r="B69" s="1" t="s">
        <v>33</v>
      </c>
      <c r="C69" s="2">
        <v>8</v>
      </c>
      <c r="D69" s="3">
        <v>958.84615384615404</v>
      </c>
      <c r="E69" s="4">
        <v>541.14158244874977</v>
      </c>
      <c r="F69" s="4">
        <v>533.14441620566481</v>
      </c>
      <c r="G69" s="4">
        <v>525.26543468538409</v>
      </c>
      <c r="H69" s="4">
        <v>517.50289131564944</v>
      </c>
      <c r="I69" s="4">
        <v>509.85506533561528</v>
      </c>
      <c r="J69" s="4">
        <v>502.32026141439934</v>
      </c>
      <c r="K69" s="4">
        <v>494.89680927527036</v>
      </c>
      <c r="L69" s="4">
        <v>487.58306332538956</v>
      </c>
      <c r="M69" s="4">
        <v>480.37740229102423</v>
      </c>
      <c r="N69" s="4">
        <v>473.27822885815198</v>
      </c>
      <c r="O69" s="4">
        <v>466.28396931837636</v>
      </c>
      <c r="P69" s="4">
        <v>459.39307322007528</v>
      </c>
      <c r="Q69" s="4">
        <v>452.60401302470473</v>
      </c>
      <c r="R69" s="4">
        <v>445.91528376818206</v>
      </c>
      <c r="S69" s="4">
        <v>439.325402727273</v>
      </c>
      <c r="T69" s="4">
        <v>432.83290909090942</v>
      </c>
      <c r="U69" s="4">
        <v>426.43636363636398</v>
      </c>
    </row>
    <row r="70" spans="1:21" x14ac:dyDescent="0.25">
      <c r="A70" s="1" t="s">
        <v>5</v>
      </c>
      <c r="B70" s="1" t="s">
        <v>33</v>
      </c>
      <c r="C70" s="2">
        <v>10</v>
      </c>
      <c r="D70" s="3">
        <v>982.51111111111095</v>
      </c>
      <c r="E70" s="4">
        <v>89.505627971907927</v>
      </c>
      <c r="F70" s="4">
        <v>87.750615658733267</v>
      </c>
      <c r="G70" s="4">
        <v>86.030015351699276</v>
      </c>
      <c r="H70" s="4">
        <v>84.343152305587523</v>
      </c>
      <c r="I70" s="4">
        <v>82.689365005477967</v>
      </c>
      <c r="J70" s="4">
        <v>81.068004907331343</v>
      </c>
      <c r="K70" s="4">
        <v>79.478436183658175</v>
      </c>
      <c r="L70" s="4">
        <v>77.920035474174682</v>
      </c>
      <c r="M70" s="4">
        <v>76.392191641347722</v>
      </c>
      <c r="N70" s="4">
        <v>74.894305530733064</v>
      </c>
      <c r="O70" s="4">
        <v>73.425789736012803</v>
      </c>
      <c r="P70" s="4">
        <v>71.986068368640005</v>
      </c>
      <c r="Q70" s="4">
        <v>70.574576832000005</v>
      </c>
      <c r="R70" s="4">
        <v>69.190761600000002</v>
      </c>
      <c r="S70" s="4">
        <v>67.83408</v>
      </c>
      <c r="T70" s="4">
        <v>66.504000000000005</v>
      </c>
      <c r="U70" s="4">
        <v>65.2</v>
      </c>
    </row>
    <row r="71" spans="1:21" x14ac:dyDescent="0.25">
      <c r="A71" s="1" t="s">
        <v>52</v>
      </c>
      <c r="B71" s="1" t="s">
        <v>33</v>
      </c>
      <c r="C71" s="2">
        <v>10</v>
      </c>
      <c r="D71" s="3">
        <v>754.52318840579699</v>
      </c>
      <c r="E71" s="4">
        <v>339.27272727272799</v>
      </c>
      <c r="F71" s="4">
        <v>341.98690909090982</v>
      </c>
      <c r="G71" s="4">
        <v>344.72280436363712</v>
      </c>
      <c r="H71" s="4">
        <v>347.4805867985462</v>
      </c>
      <c r="I71" s="4">
        <v>350.26043149293457</v>
      </c>
      <c r="J71" s="4">
        <v>353.06251494487805</v>
      </c>
      <c r="K71" s="4">
        <v>355.88701506443709</v>
      </c>
      <c r="L71" s="4">
        <v>358.73411118495261</v>
      </c>
      <c r="M71" s="4">
        <v>361.60398407443222</v>
      </c>
      <c r="N71" s="4">
        <v>364.4968159470277</v>
      </c>
      <c r="O71" s="4">
        <v>367.41279047460392</v>
      </c>
      <c r="P71" s="4">
        <v>370.35209279840075</v>
      </c>
      <c r="Q71" s="4">
        <v>373.31490954078794</v>
      </c>
      <c r="R71" s="4">
        <v>376.30142881711424</v>
      </c>
      <c r="S71" s="4">
        <v>379.31184024765116</v>
      </c>
      <c r="T71" s="4">
        <v>382.34633496963238</v>
      </c>
      <c r="U71" s="4">
        <v>385.40510564938944</v>
      </c>
    </row>
    <row r="72" spans="1:21" x14ac:dyDescent="0.25">
      <c r="A72" s="1" t="s">
        <v>53</v>
      </c>
      <c r="B72" s="1" t="s">
        <v>34</v>
      </c>
      <c r="C72" s="2">
        <v>6</v>
      </c>
      <c r="D72" s="3">
        <v>983.40659340659397</v>
      </c>
      <c r="E72" s="4">
        <v>557.56917717474505</v>
      </c>
      <c r="F72" s="4">
        <v>549.32923859580796</v>
      </c>
      <c r="G72" s="4">
        <v>541.21107250818523</v>
      </c>
      <c r="H72" s="4">
        <v>533.21287931840914</v>
      </c>
      <c r="I72" s="4">
        <v>525.33288602798939</v>
      </c>
      <c r="J72" s="4">
        <v>517.56934584038368</v>
      </c>
      <c r="K72" s="4">
        <v>509.92053777377708</v>
      </c>
      <c r="L72" s="4">
        <v>502.3847662795834</v>
      </c>
      <c r="M72" s="4">
        <v>494.96036086658467</v>
      </c>
      <c r="N72" s="4">
        <v>487.64567573062533</v>
      </c>
      <c r="O72" s="4">
        <v>480.4390893897787</v>
      </c>
      <c r="P72" s="4">
        <v>473.33900432490515</v>
      </c>
      <c r="Q72" s="4">
        <v>466.34384662552236</v>
      </c>
      <c r="R72" s="4">
        <v>459.45206564090876</v>
      </c>
      <c r="S72" s="4">
        <v>452.66213363636336</v>
      </c>
      <c r="T72" s="4">
        <v>445.97254545454524</v>
      </c>
      <c r="U72" s="4">
        <v>439.38181818181801</v>
      </c>
    </row>
    <row r="73" spans="1:21" x14ac:dyDescent="0.25">
      <c r="A73" s="1" t="s">
        <v>5</v>
      </c>
      <c r="B73" s="1" t="s">
        <v>34</v>
      </c>
      <c r="C73" s="2">
        <v>4.8661764705882398</v>
      </c>
      <c r="D73" s="3">
        <v>998.31111111111102</v>
      </c>
      <c r="E73" s="4">
        <v>71.93397094674809</v>
      </c>
      <c r="F73" s="4">
        <v>70.523500928184404</v>
      </c>
      <c r="G73" s="4">
        <v>69.14068718449451</v>
      </c>
      <c r="H73" s="4">
        <v>67.78498743577893</v>
      </c>
      <c r="I73" s="4">
        <v>66.455870035077382</v>
      </c>
      <c r="J73" s="4">
        <v>65.152813759879791</v>
      </c>
      <c r="K73" s="4">
        <v>63.87530760772529</v>
      </c>
      <c r="L73" s="4">
        <v>62.622850595809105</v>
      </c>
      <c r="M73" s="4">
        <v>61.394951564518728</v>
      </c>
      <c r="N73" s="4">
        <v>60.191128984822278</v>
      </c>
      <c r="O73" s="4">
        <v>59.010910769433607</v>
      </c>
      <c r="P73" s="4">
        <v>57.853834087680006</v>
      </c>
      <c r="Q73" s="4">
        <v>56.719445184000008</v>
      </c>
      <c r="R73" s="4">
        <v>55.607299200000007</v>
      </c>
      <c r="S73" s="4">
        <v>54.516960000000005</v>
      </c>
      <c r="T73" s="4">
        <v>53.448</v>
      </c>
      <c r="U73" s="4">
        <v>52.4</v>
      </c>
    </row>
    <row r="74" spans="1:21" x14ac:dyDescent="0.25">
      <c r="A74" s="1" t="s">
        <v>52</v>
      </c>
      <c r="B74" s="1" t="s">
        <v>34</v>
      </c>
      <c r="C74" s="2">
        <v>4.8661764705882398</v>
      </c>
      <c r="D74" s="3">
        <v>756.56231884058002</v>
      </c>
      <c r="E74" s="4">
        <v>349.744848484849</v>
      </c>
      <c r="F74" s="4">
        <v>352.54280727272777</v>
      </c>
      <c r="G74" s="4">
        <v>355.36314973090958</v>
      </c>
      <c r="H74" s="4">
        <v>358.20605492875688</v>
      </c>
      <c r="I74" s="4">
        <v>361.07170336818695</v>
      </c>
      <c r="J74" s="4">
        <v>363.96027699513246</v>
      </c>
      <c r="K74" s="4">
        <v>366.8719592110935</v>
      </c>
      <c r="L74" s="4">
        <v>369.80693488478227</v>
      </c>
      <c r="M74" s="4">
        <v>372.76539036386055</v>
      </c>
      <c r="N74" s="4">
        <v>375.74751348677142</v>
      </c>
      <c r="O74" s="4">
        <v>378.7534935946656</v>
      </c>
      <c r="P74" s="4">
        <v>381.78352154342292</v>
      </c>
      <c r="Q74" s="4">
        <v>384.83778971577033</v>
      </c>
      <c r="R74" s="4">
        <v>387.91649203349647</v>
      </c>
      <c r="S74" s="4">
        <v>391.01982396976445</v>
      </c>
      <c r="T74" s="4">
        <v>394.14798256152255</v>
      </c>
      <c r="U74" s="4">
        <v>397.30116642201472</v>
      </c>
    </row>
    <row r="75" spans="1:21" x14ac:dyDescent="0.25">
      <c r="A75" s="1" t="s">
        <v>53</v>
      </c>
      <c r="B75" s="1" t="s">
        <v>8</v>
      </c>
      <c r="C75" s="2">
        <v>2</v>
      </c>
      <c r="D75" s="3">
        <v>300</v>
      </c>
      <c r="E75" s="4">
        <v>164.96812119504384</v>
      </c>
      <c r="F75" s="4">
        <v>162.53016866506783</v>
      </c>
      <c r="G75" s="4">
        <v>160.12824499021463</v>
      </c>
      <c r="H75" s="4">
        <v>157.76181772434941</v>
      </c>
      <c r="I75" s="4">
        <v>155.43036228999944</v>
      </c>
      <c r="J75" s="4">
        <v>153.13336186206843</v>
      </c>
      <c r="K75" s="4">
        <v>150.8703072532694</v>
      </c>
      <c r="L75" s="4">
        <v>148.64069680125067</v>
      </c>
      <c r="M75" s="4">
        <v>146.44403625738983</v>
      </c>
      <c r="N75" s="4">
        <v>144.27983867723137</v>
      </c>
      <c r="O75" s="4">
        <v>142.14762431254323</v>
      </c>
      <c r="P75" s="4">
        <v>140.04692050496871</v>
      </c>
      <c r="Q75" s="4">
        <v>137.97726158124996</v>
      </c>
      <c r="R75" s="4">
        <v>135.93818874999997</v>
      </c>
      <c r="S75" s="4">
        <v>133.92924999999997</v>
      </c>
      <c r="T75" s="4">
        <v>131.94999999999999</v>
      </c>
      <c r="U75" s="4">
        <v>130</v>
      </c>
    </row>
    <row r="76" spans="1:21" x14ac:dyDescent="0.25">
      <c r="A76" s="1" t="s">
        <v>5</v>
      </c>
      <c r="B76" s="1" t="s">
        <v>8</v>
      </c>
      <c r="C76" s="2">
        <v>2</v>
      </c>
      <c r="D76" s="3">
        <v>380</v>
      </c>
      <c r="E76" s="4">
        <v>83.259453013745627</v>
      </c>
      <c r="F76" s="4">
        <v>81.626914719358453</v>
      </c>
      <c r="G76" s="4">
        <v>80.026386979763188</v>
      </c>
      <c r="H76" s="4">
        <v>78.457242137022732</v>
      </c>
      <c r="I76" s="4">
        <v>76.918864840218362</v>
      </c>
      <c r="J76" s="4">
        <v>75.410651804135654</v>
      </c>
      <c r="K76" s="4">
        <v>73.932011572682015</v>
      </c>
      <c r="L76" s="4">
        <v>72.482364286943152</v>
      </c>
      <c r="M76" s="4">
        <v>71.0611414577874</v>
      </c>
      <c r="N76" s="4">
        <v>69.667785742928828</v>
      </c>
      <c r="O76" s="4">
        <v>68.301750728361597</v>
      </c>
      <c r="P76" s="4">
        <v>66.962500714079994</v>
      </c>
      <c r="Q76" s="4">
        <v>65.649510503999991</v>
      </c>
      <c r="R76" s="4">
        <v>64.362265199999996</v>
      </c>
      <c r="S76" s="4">
        <v>63.100259999999999</v>
      </c>
      <c r="T76" s="4">
        <v>61.863</v>
      </c>
      <c r="U76" s="4">
        <v>60.65</v>
      </c>
    </row>
    <row r="77" spans="1:21" x14ac:dyDescent="0.25">
      <c r="A77" s="1" t="s">
        <v>52</v>
      </c>
      <c r="B77" s="1" t="s">
        <v>8</v>
      </c>
      <c r="C77" s="2">
        <v>2</v>
      </c>
      <c r="D77" s="3">
        <v>720</v>
      </c>
      <c r="E77" s="4">
        <v>80.400000000000006</v>
      </c>
      <c r="F77" s="4">
        <v>81.043200000000013</v>
      </c>
      <c r="G77" s="4">
        <v>81.691545600000012</v>
      </c>
      <c r="H77" s="4">
        <v>82.345077964800012</v>
      </c>
      <c r="I77" s="4">
        <v>83.00383858851842</v>
      </c>
      <c r="J77" s="4">
        <v>83.667869297226574</v>
      </c>
      <c r="K77" s="4">
        <v>84.337212251604385</v>
      </c>
      <c r="L77" s="4">
        <v>85.01190994961722</v>
      </c>
      <c r="M77" s="4">
        <v>85.692005229214161</v>
      </c>
      <c r="N77" s="4">
        <v>86.377541271047875</v>
      </c>
      <c r="O77" s="4">
        <v>87.06856160121626</v>
      </c>
      <c r="P77" s="4">
        <v>87.765110094025985</v>
      </c>
      <c r="Q77" s="4">
        <v>88.46723097477819</v>
      </c>
      <c r="R77" s="4">
        <v>89.174968822576417</v>
      </c>
      <c r="S77" s="4">
        <v>89.888368573157024</v>
      </c>
      <c r="T77" s="4">
        <v>90.607475521742288</v>
      </c>
      <c r="U77" s="4">
        <v>91.332335325916233</v>
      </c>
    </row>
    <row r="78" spans="1:21" x14ac:dyDescent="0.25">
      <c r="A78" s="1" t="s">
        <v>53</v>
      </c>
      <c r="B78" s="1" t="s">
        <v>35</v>
      </c>
      <c r="C78" s="2">
        <v>4.87794117647059</v>
      </c>
      <c r="D78" s="3">
        <v>1007.96703296703</v>
      </c>
      <c r="E78" s="4">
        <v>573.99677190074158</v>
      </c>
      <c r="F78" s="4">
        <v>565.51406098595237</v>
      </c>
      <c r="G78" s="4">
        <v>557.15671033098761</v>
      </c>
      <c r="H78" s="4">
        <v>548.92286732117009</v>
      </c>
      <c r="I78" s="4">
        <v>540.81070672036469</v>
      </c>
      <c r="J78" s="4">
        <v>532.81843026636921</v>
      </c>
      <c r="K78" s="4">
        <v>524.94426627228495</v>
      </c>
      <c r="L78" s="4">
        <v>517.18646923377833</v>
      </c>
      <c r="M78" s="4">
        <v>509.54331944214613</v>
      </c>
      <c r="N78" s="4">
        <v>502.0131226030997</v>
      </c>
      <c r="O78" s="4">
        <v>494.594209461182</v>
      </c>
      <c r="P78" s="4">
        <v>487.28493542973604</v>
      </c>
      <c r="Q78" s="4">
        <v>480.08368022634096</v>
      </c>
      <c r="R78" s="4">
        <v>472.98884751363647</v>
      </c>
      <c r="S78" s="4">
        <v>465.99886454545469</v>
      </c>
      <c r="T78" s="4">
        <v>459.11218181818202</v>
      </c>
      <c r="U78" s="4">
        <v>452.327272727273</v>
      </c>
    </row>
    <row r="79" spans="1:21" x14ac:dyDescent="0.25">
      <c r="A79" s="1" t="s">
        <v>5</v>
      </c>
      <c r="B79" s="1" t="s">
        <v>35</v>
      </c>
      <c r="C79" s="2">
        <v>4.87794117647059</v>
      </c>
      <c r="D79" s="3">
        <v>1014.1111111111099</v>
      </c>
      <c r="E79" s="4">
        <v>164.87156318138258</v>
      </c>
      <c r="F79" s="4">
        <v>161.63878743272801</v>
      </c>
      <c r="G79" s="4">
        <v>158.46939944385099</v>
      </c>
      <c r="H79" s="4">
        <v>155.36215631750096</v>
      </c>
      <c r="I79" s="4">
        <v>152.31583952696172</v>
      </c>
      <c r="J79" s="4">
        <v>149.32925443819778</v>
      </c>
      <c r="K79" s="4">
        <v>146.40122984137037</v>
      </c>
      <c r="L79" s="4">
        <v>143.53061749153957</v>
      </c>
      <c r="M79" s="4">
        <v>140.71629165837211</v>
      </c>
      <c r="N79" s="4">
        <v>137.95714868467854</v>
      </c>
      <c r="O79" s="4">
        <v>135.25210655360641</v>
      </c>
      <c r="P79" s="4">
        <v>132.60010446432</v>
      </c>
      <c r="Q79" s="4">
        <v>130.000102416</v>
      </c>
      <c r="R79" s="4">
        <v>127.4510808</v>
      </c>
      <c r="S79" s="4">
        <v>124.95204</v>
      </c>
      <c r="T79" s="4">
        <v>122.502</v>
      </c>
      <c r="U79" s="4">
        <v>120.1</v>
      </c>
    </row>
    <row r="80" spans="1:21" x14ac:dyDescent="0.25">
      <c r="A80" s="1" t="s">
        <v>52</v>
      </c>
      <c r="B80" s="1" t="s">
        <v>35</v>
      </c>
      <c r="C80" s="2">
        <v>4.87794117647059</v>
      </c>
      <c r="D80" s="3">
        <v>758.60144927536203</v>
      </c>
      <c r="E80" s="4">
        <v>360.21696969696899</v>
      </c>
      <c r="F80" s="4">
        <v>363.09870545454476</v>
      </c>
      <c r="G80" s="4">
        <v>366.00349509818113</v>
      </c>
      <c r="H80" s="4">
        <v>368.9315230589666</v>
      </c>
      <c r="I80" s="4">
        <v>371.88297524343835</v>
      </c>
      <c r="J80" s="4">
        <v>374.85803904538585</v>
      </c>
      <c r="K80" s="4">
        <v>377.85690335774893</v>
      </c>
      <c r="L80" s="4">
        <v>380.87975858461095</v>
      </c>
      <c r="M80" s="4">
        <v>383.92679665328785</v>
      </c>
      <c r="N80" s="4">
        <v>386.99821102651418</v>
      </c>
      <c r="O80" s="4">
        <v>390.09419671472631</v>
      </c>
      <c r="P80" s="4">
        <v>393.21495028844413</v>
      </c>
      <c r="Q80" s="4">
        <v>396.36066989075169</v>
      </c>
      <c r="R80" s="4">
        <v>399.53155524987773</v>
      </c>
      <c r="S80" s="4">
        <v>402.72780769187676</v>
      </c>
      <c r="T80" s="4">
        <v>405.94963015341176</v>
      </c>
      <c r="U80" s="4">
        <v>409.19722719463908</v>
      </c>
    </row>
    <row r="81" spans="1:21" x14ac:dyDescent="0.25">
      <c r="A81" s="1" t="s">
        <v>53</v>
      </c>
      <c r="B81" s="1" t="s">
        <v>36</v>
      </c>
      <c r="C81" s="2">
        <v>3</v>
      </c>
      <c r="D81" s="3">
        <v>1032.5274725274701</v>
      </c>
      <c r="E81" s="4">
        <v>590.42436662673708</v>
      </c>
      <c r="F81" s="4">
        <v>581.69888337609575</v>
      </c>
      <c r="G81" s="4">
        <v>573.10234815378897</v>
      </c>
      <c r="H81" s="4">
        <v>564.63285532393002</v>
      </c>
      <c r="I81" s="4">
        <v>556.28852741273897</v>
      </c>
      <c r="J81" s="4">
        <v>548.06751469235371</v>
      </c>
      <c r="K81" s="4">
        <v>539.96799477079185</v>
      </c>
      <c r="L81" s="4">
        <v>531.98817218797228</v>
      </c>
      <c r="M81" s="4">
        <v>524.12627801770668</v>
      </c>
      <c r="N81" s="4">
        <v>516.38056947557311</v>
      </c>
      <c r="O81" s="4">
        <v>508.7493295325844</v>
      </c>
      <c r="P81" s="4">
        <v>501.23086653456596</v>
      </c>
      <c r="Q81" s="4">
        <v>493.82351382715865</v>
      </c>
      <c r="R81" s="4">
        <v>486.52562938636322</v>
      </c>
      <c r="S81" s="4">
        <v>479.33559545454511</v>
      </c>
      <c r="T81" s="4">
        <v>472.2518181818179</v>
      </c>
      <c r="U81" s="4">
        <v>465.27272727272702</v>
      </c>
    </row>
    <row r="82" spans="1:21" x14ac:dyDescent="0.25">
      <c r="A82" s="1" t="s">
        <v>5</v>
      </c>
      <c r="B82" s="1" t="s">
        <v>36</v>
      </c>
      <c r="C82" s="2">
        <v>7</v>
      </c>
      <c r="D82" s="3">
        <v>1029.9111111111099</v>
      </c>
      <c r="E82" s="4">
        <v>120.42027176993952</v>
      </c>
      <c r="F82" s="4">
        <v>118.05908997052893</v>
      </c>
      <c r="G82" s="4">
        <v>115.74420585345973</v>
      </c>
      <c r="H82" s="4">
        <v>113.47471162103895</v>
      </c>
      <c r="I82" s="4">
        <v>111.24971727552838</v>
      </c>
      <c r="J82" s="4">
        <v>109.06835027012586</v>
      </c>
      <c r="K82" s="4">
        <v>106.92975516679006</v>
      </c>
      <c r="L82" s="4">
        <v>104.83309330077456</v>
      </c>
      <c r="M82" s="4">
        <v>102.77754245173976</v>
      </c>
      <c r="N82" s="4">
        <v>100.76229652131349</v>
      </c>
      <c r="O82" s="4">
        <v>98.786565216974012</v>
      </c>
      <c r="P82" s="4">
        <v>96.849573742131383</v>
      </c>
      <c r="Q82" s="4">
        <v>94.95056249228567</v>
      </c>
      <c r="R82" s="4">
        <v>93.088786757142813</v>
      </c>
      <c r="S82" s="4">
        <v>91.263516428571378</v>
      </c>
      <c r="T82" s="4">
        <v>89.474035714285662</v>
      </c>
      <c r="U82" s="4">
        <v>87.719642857142802</v>
      </c>
    </row>
    <row r="83" spans="1:21" x14ac:dyDescent="0.25">
      <c r="A83" s="1" t="s">
        <v>52</v>
      </c>
      <c r="B83" s="1" t="s">
        <v>36</v>
      </c>
      <c r="C83" s="2">
        <v>7</v>
      </c>
      <c r="D83" s="3">
        <v>760.64057971014495</v>
      </c>
      <c r="E83" s="4">
        <v>370.68909090909102</v>
      </c>
      <c r="F83" s="4">
        <v>373.65460363636373</v>
      </c>
      <c r="G83" s="4">
        <v>376.64384046545462</v>
      </c>
      <c r="H83" s="4">
        <v>379.65699118917826</v>
      </c>
      <c r="I83" s="4">
        <v>382.69424711869169</v>
      </c>
      <c r="J83" s="4">
        <v>385.75580109564123</v>
      </c>
      <c r="K83" s="4">
        <v>388.84184750440636</v>
      </c>
      <c r="L83" s="4">
        <v>391.95258228444163</v>
      </c>
      <c r="M83" s="4">
        <v>395.08820294271715</v>
      </c>
      <c r="N83" s="4">
        <v>398.24890856625888</v>
      </c>
      <c r="O83" s="4">
        <v>401.43489983478895</v>
      </c>
      <c r="P83" s="4">
        <v>404.64637903346727</v>
      </c>
      <c r="Q83" s="4">
        <v>407.88355006573499</v>
      </c>
      <c r="R83" s="4">
        <v>411.14661846626086</v>
      </c>
      <c r="S83" s="4">
        <v>414.43579141399096</v>
      </c>
      <c r="T83" s="4">
        <v>417.7512777453029</v>
      </c>
      <c r="U83" s="4">
        <v>421.09328796726533</v>
      </c>
    </row>
    <row r="84" spans="1:21" x14ac:dyDescent="0.25">
      <c r="A84" s="1" t="s">
        <v>53</v>
      </c>
      <c r="B84" s="1" t="s">
        <v>37</v>
      </c>
      <c r="C84" s="2">
        <v>4.9014705882352896</v>
      </c>
      <c r="D84" s="3">
        <v>1057.0879120879099</v>
      </c>
      <c r="E84" s="4">
        <v>606.85196135273361</v>
      </c>
      <c r="F84" s="4">
        <v>597.88370576624004</v>
      </c>
      <c r="G84" s="4">
        <v>589.04798597659124</v>
      </c>
      <c r="H84" s="4">
        <v>580.34284332669097</v>
      </c>
      <c r="I84" s="4">
        <v>571.76634810511428</v>
      </c>
      <c r="J84" s="4">
        <v>563.31659911833924</v>
      </c>
      <c r="K84" s="4">
        <v>554.99172326929977</v>
      </c>
      <c r="L84" s="4">
        <v>546.78987514216726</v>
      </c>
      <c r="M84" s="4">
        <v>538.70923659326832</v>
      </c>
      <c r="N84" s="4">
        <v>530.7480163480476</v>
      </c>
      <c r="O84" s="4">
        <v>522.90444960398781</v>
      </c>
      <c r="P84" s="4">
        <v>515.17679763939691</v>
      </c>
      <c r="Q84" s="4">
        <v>507.56334742797725</v>
      </c>
      <c r="R84" s="4">
        <v>500.06241125909094</v>
      </c>
      <c r="S84" s="4">
        <v>492.67232636363644</v>
      </c>
      <c r="T84" s="4">
        <v>485.39145454545468</v>
      </c>
      <c r="U84" s="4">
        <v>478.21818181818202</v>
      </c>
    </row>
    <row r="85" spans="1:21" x14ac:dyDescent="0.25">
      <c r="A85" s="1" t="s">
        <v>5</v>
      </c>
      <c r="B85" s="1" t="s">
        <v>37</v>
      </c>
      <c r="C85" s="2">
        <v>4</v>
      </c>
      <c r="D85" s="3">
        <v>1045.7111111111101</v>
      </c>
      <c r="E85" s="4">
        <v>125.50366455051609</v>
      </c>
      <c r="F85" s="4">
        <v>123.04280838285891</v>
      </c>
      <c r="G85" s="4">
        <v>120.6302042969205</v>
      </c>
      <c r="H85" s="4">
        <v>118.26490617345146</v>
      </c>
      <c r="I85" s="4">
        <v>115.94598644456026</v>
      </c>
      <c r="J85" s="4">
        <v>113.67253572996104</v>
      </c>
      <c r="K85" s="4">
        <v>111.44366248035396</v>
      </c>
      <c r="L85" s="4">
        <v>109.25849262779801</v>
      </c>
      <c r="M85" s="4">
        <v>107.11616924293922</v>
      </c>
      <c r="N85" s="4">
        <v>105.01585219896002</v>
      </c>
      <c r="O85" s="4">
        <v>102.95671784211767</v>
      </c>
      <c r="P85" s="4">
        <v>100.93795866874281</v>
      </c>
      <c r="Q85" s="4">
        <v>98.958783008571373</v>
      </c>
      <c r="R85" s="4">
        <v>97.018414714285655</v>
      </c>
      <c r="S85" s="4">
        <v>95.116092857142803</v>
      </c>
      <c r="T85" s="4">
        <v>93.251071428571379</v>
      </c>
      <c r="U85" s="4">
        <v>91.422619047618994</v>
      </c>
    </row>
    <row r="86" spans="1:21" x14ac:dyDescent="0.25">
      <c r="A86" s="1" t="s">
        <v>52</v>
      </c>
      <c r="B86" s="1" t="s">
        <v>37</v>
      </c>
      <c r="C86" s="2">
        <v>4</v>
      </c>
      <c r="D86" s="3">
        <v>762.67971014492798</v>
      </c>
      <c r="E86" s="4">
        <v>381.161212121213</v>
      </c>
      <c r="F86" s="4">
        <v>384.21050181818271</v>
      </c>
      <c r="G86" s="4">
        <v>387.28418583272816</v>
      </c>
      <c r="H86" s="4">
        <v>390.38245931938997</v>
      </c>
      <c r="I86" s="4">
        <v>393.50551899394509</v>
      </c>
      <c r="J86" s="4">
        <v>396.65356314589667</v>
      </c>
      <c r="K86" s="4">
        <v>399.82679165106384</v>
      </c>
      <c r="L86" s="4">
        <v>403.02540598427237</v>
      </c>
      <c r="M86" s="4">
        <v>406.24960923214655</v>
      </c>
      <c r="N86" s="4">
        <v>409.49960610600374</v>
      </c>
      <c r="O86" s="4">
        <v>412.77560295485176</v>
      </c>
      <c r="P86" s="4">
        <v>416.07780777849058</v>
      </c>
      <c r="Q86" s="4">
        <v>419.40643024071852</v>
      </c>
      <c r="R86" s="4">
        <v>422.76168168264428</v>
      </c>
      <c r="S86" s="4">
        <v>426.14377513610543</v>
      </c>
      <c r="T86" s="4">
        <v>429.55292533719427</v>
      </c>
      <c r="U86" s="4">
        <v>432.98934873989185</v>
      </c>
    </row>
    <row r="87" spans="1:21" x14ac:dyDescent="0.25">
      <c r="A87" s="1" t="s">
        <v>53</v>
      </c>
      <c r="B87" s="1" t="s">
        <v>38</v>
      </c>
      <c r="C87" s="2">
        <v>9</v>
      </c>
      <c r="D87" s="3">
        <v>1081.6483516483499</v>
      </c>
      <c r="E87" s="4">
        <v>623.27955607872866</v>
      </c>
      <c r="F87" s="4">
        <v>614.06852815638297</v>
      </c>
      <c r="G87" s="4">
        <v>604.99362379939214</v>
      </c>
      <c r="H87" s="4">
        <v>596.05283132945044</v>
      </c>
      <c r="I87" s="4">
        <v>587.24416879748821</v>
      </c>
      <c r="J87" s="4">
        <v>578.56568354432341</v>
      </c>
      <c r="K87" s="4">
        <v>570.01545176780633</v>
      </c>
      <c r="L87" s="4">
        <v>561.59157809636099</v>
      </c>
      <c r="M87" s="4">
        <v>553.29219516882858</v>
      </c>
      <c r="N87" s="4">
        <v>545.11546322052084</v>
      </c>
      <c r="O87" s="4">
        <v>537.05956967539009</v>
      </c>
      <c r="P87" s="4">
        <v>529.12272874422672</v>
      </c>
      <c r="Q87" s="4">
        <v>521.30318102879482</v>
      </c>
      <c r="R87" s="4">
        <v>513.59919313181763</v>
      </c>
      <c r="S87" s="4">
        <v>506.00905727272681</v>
      </c>
      <c r="T87" s="4">
        <v>498.53109090909049</v>
      </c>
      <c r="U87" s="4">
        <v>491.16363636363599</v>
      </c>
    </row>
    <row r="88" spans="1:21" x14ac:dyDescent="0.25">
      <c r="A88" s="1" t="s">
        <v>5</v>
      </c>
      <c r="B88" s="1" t="s">
        <v>38</v>
      </c>
      <c r="C88" s="2">
        <v>6</v>
      </c>
      <c r="D88" s="3">
        <v>1061.51111111111</v>
      </c>
      <c r="E88" s="4">
        <v>130.58705733109275</v>
      </c>
      <c r="F88" s="4">
        <v>128.02652679518897</v>
      </c>
      <c r="G88" s="4">
        <v>125.51620274038133</v>
      </c>
      <c r="H88" s="4">
        <v>123.05510072586405</v>
      </c>
      <c r="I88" s="4">
        <v>120.6422556135922</v>
      </c>
      <c r="J88" s="4">
        <v>118.27672118979628</v>
      </c>
      <c r="K88" s="4">
        <v>115.95756979391791</v>
      </c>
      <c r="L88" s="4">
        <v>113.68389195482148</v>
      </c>
      <c r="M88" s="4">
        <v>111.4547960341387</v>
      </c>
      <c r="N88" s="4">
        <v>109.26940787660656</v>
      </c>
      <c r="O88" s="4">
        <v>107.12687046726134</v>
      </c>
      <c r="P88" s="4">
        <v>105.02634359535425</v>
      </c>
      <c r="Q88" s="4">
        <v>102.96700352485711</v>
      </c>
      <c r="R88" s="4">
        <v>100.94804267142854</v>
      </c>
      <c r="S88" s="4">
        <v>98.968669285714256</v>
      </c>
      <c r="T88" s="4">
        <v>97.02810714285711</v>
      </c>
      <c r="U88" s="4">
        <v>95.125595238095201</v>
      </c>
    </row>
    <row r="89" spans="1:21" x14ac:dyDescent="0.25">
      <c r="A89" s="1" t="s">
        <v>52</v>
      </c>
      <c r="B89" s="1" t="s">
        <v>38</v>
      </c>
      <c r="C89" s="2">
        <v>6</v>
      </c>
      <c r="D89" s="3">
        <v>764.71884057970999</v>
      </c>
      <c r="E89" s="4">
        <v>391.63333333333298</v>
      </c>
      <c r="F89" s="4">
        <v>394.76639999999963</v>
      </c>
      <c r="G89" s="4">
        <v>397.92453119999965</v>
      </c>
      <c r="H89" s="4">
        <v>401.10792744959963</v>
      </c>
      <c r="I89" s="4">
        <v>404.31679086919644</v>
      </c>
      <c r="J89" s="4">
        <v>407.55132519615</v>
      </c>
      <c r="K89" s="4">
        <v>410.81173579771922</v>
      </c>
      <c r="L89" s="4">
        <v>414.098229684101</v>
      </c>
      <c r="M89" s="4">
        <v>417.4110155215738</v>
      </c>
      <c r="N89" s="4">
        <v>420.75030364574638</v>
      </c>
      <c r="O89" s="4">
        <v>424.11630607491236</v>
      </c>
      <c r="P89" s="4">
        <v>427.50923652351167</v>
      </c>
      <c r="Q89" s="4">
        <v>430.92931041569977</v>
      </c>
      <c r="R89" s="4">
        <v>434.37674489902537</v>
      </c>
      <c r="S89" s="4">
        <v>437.85175885821758</v>
      </c>
      <c r="T89" s="4">
        <v>441.3545729290833</v>
      </c>
      <c r="U89" s="4">
        <v>444.88540951251599</v>
      </c>
    </row>
    <row r="90" spans="1:21" x14ac:dyDescent="0.25">
      <c r="A90" s="1" t="s">
        <v>53</v>
      </c>
      <c r="B90" s="1" t="s">
        <v>39</v>
      </c>
      <c r="C90" s="2">
        <v>4.9249999999999998</v>
      </c>
      <c r="D90" s="3">
        <v>1106.20879120879</v>
      </c>
      <c r="E90" s="4">
        <v>639.70715080472519</v>
      </c>
      <c r="F90" s="4">
        <v>630.25335054652737</v>
      </c>
      <c r="G90" s="4">
        <v>620.93926162219452</v>
      </c>
      <c r="H90" s="4">
        <v>611.76281933221139</v>
      </c>
      <c r="I90" s="4">
        <v>602.72198948986352</v>
      </c>
      <c r="J90" s="4">
        <v>593.81476797030894</v>
      </c>
      <c r="K90" s="4">
        <v>585.03918026631425</v>
      </c>
      <c r="L90" s="4">
        <v>576.39328105055597</v>
      </c>
      <c r="M90" s="4">
        <v>567.87515374439022</v>
      </c>
      <c r="N90" s="4">
        <v>559.48291009299533</v>
      </c>
      <c r="O90" s="4">
        <v>551.21468974679351</v>
      </c>
      <c r="P90" s="4">
        <v>543.06865984905767</v>
      </c>
      <c r="Q90" s="4">
        <v>535.04301462961348</v>
      </c>
      <c r="R90" s="4">
        <v>527.13597500454534</v>
      </c>
      <c r="S90" s="4">
        <v>519.34578818181808</v>
      </c>
      <c r="T90" s="4">
        <v>511.67072727272728</v>
      </c>
      <c r="U90" s="4">
        <v>504.10909090909098</v>
      </c>
    </row>
    <row r="91" spans="1:21" x14ac:dyDescent="0.25">
      <c r="A91" s="1" t="s">
        <v>5</v>
      </c>
      <c r="B91" s="1" t="s">
        <v>39</v>
      </c>
      <c r="C91" s="2">
        <v>8</v>
      </c>
      <c r="D91" s="3">
        <v>1077.31111111111</v>
      </c>
      <c r="E91" s="4">
        <v>135.67045011166937</v>
      </c>
      <c r="F91" s="4">
        <v>133.01024520751898</v>
      </c>
      <c r="G91" s="4">
        <v>130.40220118384212</v>
      </c>
      <c r="H91" s="4">
        <v>127.84529527827658</v>
      </c>
      <c r="I91" s="4">
        <v>125.33852478262409</v>
      </c>
      <c r="J91" s="4">
        <v>122.88090664963146</v>
      </c>
      <c r="K91" s="4">
        <v>120.47147710748182</v>
      </c>
      <c r="L91" s="4">
        <v>118.10929128184492</v>
      </c>
      <c r="M91" s="4">
        <v>115.79342282533815</v>
      </c>
      <c r="N91" s="4">
        <v>113.5229635542531</v>
      </c>
      <c r="O91" s="4">
        <v>111.297023092405</v>
      </c>
      <c r="P91" s="4">
        <v>109.11472852196569</v>
      </c>
      <c r="Q91" s="4">
        <v>106.97522404114282</v>
      </c>
      <c r="R91" s="4">
        <v>104.87767062857139</v>
      </c>
      <c r="S91" s="4">
        <v>102.82124571428568</v>
      </c>
      <c r="T91" s="4">
        <v>100.80514285714283</v>
      </c>
      <c r="U91" s="4">
        <v>98.828571428571394</v>
      </c>
    </row>
    <row r="92" spans="1:21" x14ac:dyDescent="0.25">
      <c r="A92" s="1" t="s">
        <v>52</v>
      </c>
      <c r="B92" s="1" t="s">
        <v>39</v>
      </c>
      <c r="C92" s="2">
        <v>8</v>
      </c>
      <c r="D92" s="3">
        <v>766.75797101449302</v>
      </c>
      <c r="E92" s="4">
        <v>402.10545454545502</v>
      </c>
      <c r="F92" s="4">
        <v>405.32229818181867</v>
      </c>
      <c r="G92" s="4">
        <v>408.56487656727325</v>
      </c>
      <c r="H92" s="4">
        <v>411.83339557981145</v>
      </c>
      <c r="I92" s="4">
        <v>415.12806274444995</v>
      </c>
      <c r="J92" s="4">
        <v>418.44908724640555</v>
      </c>
      <c r="K92" s="4">
        <v>421.79667994437682</v>
      </c>
      <c r="L92" s="4">
        <v>425.17105338393185</v>
      </c>
      <c r="M92" s="4">
        <v>428.57242181100332</v>
      </c>
      <c r="N92" s="4">
        <v>432.00100118549136</v>
      </c>
      <c r="O92" s="4">
        <v>435.45700919497529</v>
      </c>
      <c r="P92" s="4">
        <v>438.9406652685351</v>
      </c>
      <c r="Q92" s="4">
        <v>442.45219059068336</v>
      </c>
      <c r="R92" s="4">
        <v>445.99180811540884</v>
      </c>
      <c r="S92" s="4">
        <v>449.55974258033211</v>
      </c>
      <c r="T92" s="4">
        <v>453.15622052097478</v>
      </c>
      <c r="U92" s="4">
        <v>456.78147028514257</v>
      </c>
    </row>
    <row r="93" spans="1:21" x14ac:dyDescent="0.25">
      <c r="A93" s="1" t="s">
        <v>53</v>
      </c>
      <c r="B93" s="1" t="s">
        <v>40</v>
      </c>
      <c r="C93" s="2">
        <v>7</v>
      </c>
      <c r="D93" s="3">
        <v>1130.76923076923</v>
      </c>
      <c r="E93" s="4">
        <v>656.13474553072047</v>
      </c>
      <c r="F93" s="4">
        <v>646.43817293667053</v>
      </c>
      <c r="G93" s="4">
        <v>636.88489944499565</v>
      </c>
      <c r="H93" s="4">
        <v>627.47280733497109</v>
      </c>
      <c r="I93" s="4">
        <v>618.19981018223757</v>
      </c>
      <c r="J93" s="4">
        <v>609.06385239629321</v>
      </c>
      <c r="K93" s="4">
        <v>600.06290876482092</v>
      </c>
      <c r="L93" s="4">
        <v>591.1949840047497</v>
      </c>
      <c r="M93" s="4">
        <v>582.45811231995049</v>
      </c>
      <c r="N93" s="4">
        <v>573.85035696546856</v>
      </c>
      <c r="O93" s="4">
        <v>565.36980981819568</v>
      </c>
      <c r="P93" s="4">
        <v>557.01459095388736</v>
      </c>
      <c r="Q93" s="4">
        <v>548.782848230431</v>
      </c>
      <c r="R93" s="4">
        <v>540.67275687727192</v>
      </c>
      <c r="S93" s="4">
        <v>532.68251909090839</v>
      </c>
      <c r="T93" s="4">
        <v>524.81036363636304</v>
      </c>
      <c r="U93" s="4">
        <v>517.05454545454495</v>
      </c>
    </row>
    <row r="94" spans="1:21" x14ac:dyDescent="0.25">
      <c r="A94" s="1" t="s">
        <v>5</v>
      </c>
      <c r="B94" s="1" t="s">
        <v>40</v>
      </c>
      <c r="C94" s="2">
        <v>4.9367647058823501</v>
      </c>
      <c r="D94" s="3">
        <v>1093.1111111111099</v>
      </c>
      <c r="E94" s="4">
        <v>140.75384289224655</v>
      </c>
      <c r="F94" s="4">
        <v>137.99396361984955</v>
      </c>
      <c r="G94" s="4">
        <v>135.28819962730347</v>
      </c>
      <c r="H94" s="4">
        <v>132.63548983068966</v>
      </c>
      <c r="I94" s="4">
        <v>130.03479395165652</v>
      </c>
      <c r="J94" s="4">
        <v>127.48509210946717</v>
      </c>
      <c r="K94" s="4">
        <v>124.98538442104625</v>
      </c>
      <c r="L94" s="4">
        <v>122.53469060886887</v>
      </c>
      <c r="M94" s="4">
        <v>120.13204961653811</v>
      </c>
      <c r="N94" s="4">
        <v>117.77651923190011</v>
      </c>
      <c r="O94" s="4">
        <v>115.46717571754913</v>
      </c>
      <c r="P94" s="4">
        <v>113.20311344857757</v>
      </c>
      <c r="Q94" s="4">
        <v>110.98344455742898</v>
      </c>
      <c r="R94" s="4">
        <v>108.80729858571469</v>
      </c>
      <c r="S94" s="4">
        <v>106.67382214285753</v>
      </c>
      <c r="T94" s="4">
        <v>104.58217857142895</v>
      </c>
      <c r="U94" s="4">
        <v>102.531547619048</v>
      </c>
    </row>
    <row r="95" spans="1:21" x14ac:dyDescent="0.25">
      <c r="A95" s="1" t="s">
        <v>52</v>
      </c>
      <c r="B95" s="1" t="s">
        <v>40</v>
      </c>
      <c r="C95" s="2">
        <v>4.9367647058823501</v>
      </c>
      <c r="D95" s="3">
        <v>768.79710144927503</v>
      </c>
      <c r="E95" s="4">
        <v>412.57757575757603</v>
      </c>
      <c r="F95" s="4">
        <v>415.87819636363662</v>
      </c>
      <c r="G95" s="4">
        <v>419.2052219345457</v>
      </c>
      <c r="H95" s="4">
        <v>422.55886371002208</v>
      </c>
      <c r="I95" s="4">
        <v>425.93933461970227</v>
      </c>
      <c r="J95" s="4">
        <v>429.34684929665991</v>
      </c>
      <c r="K95" s="4">
        <v>432.78162409103317</v>
      </c>
      <c r="L95" s="4">
        <v>436.24387708376145</v>
      </c>
      <c r="M95" s="4">
        <v>439.73382810043154</v>
      </c>
      <c r="N95" s="4">
        <v>443.25169872523497</v>
      </c>
      <c r="O95" s="4">
        <v>446.79771231503685</v>
      </c>
      <c r="P95" s="4">
        <v>450.37209401355716</v>
      </c>
      <c r="Q95" s="4">
        <v>453.97507076566563</v>
      </c>
      <c r="R95" s="4">
        <v>457.60687133179096</v>
      </c>
      <c r="S95" s="4">
        <v>461.26772630244528</v>
      </c>
      <c r="T95" s="4">
        <v>464.95786811286484</v>
      </c>
      <c r="U95" s="4">
        <v>468.67753105776779</v>
      </c>
    </row>
    <row r="96" spans="1:21" x14ac:dyDescent="0.25">
      <c r="A96" s="1" t="s">
        <v>5</v>
      </c>
      <c r="B96" s="1" t="s">
        <v>41</v>
      </c>
      <c r="C96" s="2">
        <v>4.9367647058823501</v>
      </c>
      <c r="D96" s="3">
        <v>1108.9111111111099</v>
      </c>
      <c r="E96" s="4">
        <v>145.83723567282289</v>
      </c>
      <c r="F96" s="4">
        <v>142.9776820321793</v>
      </c>
      <c r="G96" s="4">
        <v>140.17419807076402</v>
      </c>
      <c r="H96" s="4">
        <v>137.42568438310198</v>
      </c>
      <c r="I96" s="4">
        <v>134.73106312068822</v>
      </c>
      <c r="J96" s="4">
        <v>132.08927756930217</v>
      </c>
      <c r="K96" s="4">
        <v>129.49929173460995</v>
      </c>
      <c r="L96" s="4">
        <v>126.96008993589211</v>
      </c>
      <c r="M96" s="4">
        <v>124.47067640773736</v>
      </c>
      <c r="N96" s="4">
        <v>122.03007490954643</v>
      </c>
      <c r="O96" s="4">
        <v>119.63732834269257</v>
      </c>
      <c r="P96" s="4">
        <v>117.29149837518879</v>
      </c>
      <c r="Q96" s="4">
        <v>114.9916650737145</v>
      </c>
      <c r="R96" s="4">
        <v>112.73692654285735</v>
      </c>
      <c r="S96" s="4">
        <v>110.52639857142877</v>
      </c>
      <c r="T96" s="4">
        <v>108.35921428571449</v>
      </c>
      <c r="U96" s="4">
        <v>106.23452380952401</v>
      </c>
    </row>
    <row r="97" spans="1:21" x14ac:dyDescent="0.25">
      <c r="A97" s="1" t="s">
        <v>52</v>
      </c>
      <c r="B97" s="1" t="s">
        <v>41</v>
      </c>
      <c r="C97" s="2">
        <v>4.9367647058823501</v>
      </c>
      <c r="D97" s="3">
        <v>770.83623188405795</v>
      </c>
      <c r="E97" s="4">
        <v>423.049696969698</v>
      </c>
      <c r="F97" s="4">
        <v>426.43409454545559</v>
      </c>
      <c r="G97" s="4">
        <v>429.84556730181924</v>
      </c>
      <c r="H97" s="4">
        <v>433.28433184023379</v>
      </c>
      <c r="I97" s="4">
        <v>436.75060649495566</v>
      </c>
      <c r="J97" s="4">
        <v>440.24461134691529</v>
      </c>
      <c r="K97" s="4">
        <v>443.76656823769059</v>
      </c>
      <c r="L97" s="4">
        <v>447.31670078359213</v>
      </c>
      <c r="M97" s="4">
        <v>450.89523438986089</v>
      </c>
      <c r="N97" s="4">
        <v>454.50239626497978</v>
      </c>
      <c r="O97" s="4">
        <v>458.1384154350996</v>
      </c>
      <c r="P97" s="4">
        <v>461.80352275858041</v>
      </c>
      <c r="Q97" s="4">
        <v>465.49795094064905</v>
      </c>
      <c r="R97" s="4">
        <v>469.22193454817426</v>
      </c>
      <c r="S97" s="4">
        <v>472.97571002455965</v>
      </c>
      <c r="T97" s="4">
        <v>476.75951570475615</v>
      </c>
      <c r="U97" s="4">
        <v>480.57359183039421</v>
      </c>
    </row>
    <row r="98" spans="1:21" x14ac:dyDescent="0.25">
      <c r="A98" s="1" t="s">
        <v>5</v>
      </c>
      <c r="B98" s="1" t="s">
        <v>42</v>
      </c>
      <c r="C98" s="2">
        <v>3</v>
      </c>
      <c r="D98" s="3">
        <v>1124.7111111111101</v>
      </c>
      <c r="E98" s="4">
        <v>150.92062845339919</v>
      </c>
      <c r="F98" s="4">
        <v>147.961400444509</v>
      </c>
      <c r="G98" s="4">
        <v>145.06019651422451</v>
      </c>
      <c r="H98" s="4">
        <v>142.21587893551424</v>
      </c>
      <c r="I98" s="4">
        <v>139.42733228971983</v>
      </c>
      <c r="J98" s="4">
        <v>136.69346302913709</v>
      </c>
      <c r="K98" s="4">
        <v>134.01319904817362</v>
      </c>
      <c r="L98" s="4">
        <v>131.38548926291531</v>
      </c>
      <c r="M98" s="4">
        <v>128.80930319893659</v>
      </c>
      <c r="N98" s="4">
        <v>126.28363058719275</v>
      </c>
      <c r="O98" s="4">
        <v>123.80748096783603</v>
      </c>
      <c r="P98" s="4">
        <v>121.37988330180002</v>
      </c>
      <c r="Q98" s="4">
        <v>118.99988559000002</v>
      </c>
      <c r="R98" s="4">
        <v>116.66655450000002</v>
      </c>
      <c r="S98" s="4">
        <v>114.37897500000001</v>
      </c>
      <c r="T98" s="4">
        <v>112.13625</v>
      </c>
      <c r="U98" s="4">
        <v>109.9375</v>
      </c>
    </row>
    <row r="99" spans="1:21" x14ac:dyDescent="0.25">
      <c r="A99" s="1" t="s">
        <v>52</v>
      </c>
      <c r="B99" s="1" t="s">
        <v>42</v>
      </c>
      <c r="C99" s="2">
        <v>3</v>
      </c>
      <c r="D99" s="3">
        <v>772.87536231884098</v>
      </c>
      <c r="E99" s="4">
        <v>433.52181818181901</v>
      </c>
      <c r="F99" s="4">
        <v>436.98999272727355</v>
      </c>
      <c r="G99" s="4">
        <v>440.48591266909176</v>
      </c>
      <c r="H99" s="4">
        <v>444.00979997044448</v>
      </c>
      <c r="I99" s="4">
        <v>447.56187837020803</v>
      </c>
      <c r="J99" s="4">
        <v>451.14237339716971</v>
      </c>
      <c r="K99" s="4">
        <v>454.75151238434705</v>
      </c>
      <c r="L99" s="4">
        <v>458.38952448342184</v>
      </c>
      <c r="M99" s="4">
        <v>462.05664067928922</v>
      </c>
      <c r="N99" s="4">
        <v>465.75309380472351</v>
      </c>
      <c r="O99" s="4">
        <v>469.47911855516128</v>
      </c>
      <c r="P99" s="4">
        <v>473.23495150360259</v>
      </c>
      <c r="Q99" s="4">
        <v>477.02083111563144</v>
      </c>
      <c r="R99" s="4">
        <v>480.83699776455649</v>
      </c>
      <c r="S99" s="4">
        <v>484.68369374667293</v>
      </c>
      <c r="T99" s="4">
        <v>488.56116329664633</v>
      </c>
      <c r="U99" s="4">
        <v>492.46965260301948</v>
      </c>
    </row>
    <row r="100" spans="1:21" x14ac:dyDescent="0.25">
      <c r="A100" s="1" t="s">
        <v>5</v>
      </c>
      <c r="B100" s="1" t="s">
        <v>43</v>
      </c>
      <c r="C100" s="2">
        <v>7</v>
      </c>
      <c r="D100" s="3">
        <v>1140.51111111111</v>
      </c>
      <c r="E100" s="4">
        <v>156.00402123397555</v>
      </c>
      <c r="F100" s="4">
        <v>152.94511885683877</v>
      </c>
      <c r="G100" s="4">
        <v>149.94619495768507</v>
      </c>
      <c r="H100" s="4">
        <v>147.00607348792653</v>
      </c>
      <c r="I100" s="4">
        <v>144.12360145875149</v>
      </c>
      <c r="J100" s="4">
        <v>141.29764848897204</v>
      </c>
      <c r="K100" s="4">
        <v>138.52710636173728</v>
      </c>
      <c r="L100" s="4">
        <v>135.81088858993851</v>
      </c>
      <c r="M100" s="4">
        <v>133.14792999013579</v>
      </c>
      <c r="N100" s="4">
        <v>130.53718626483902</v>
      </c>
      <c r="O100" s="4">
        <v>127.97763359297944</v>
      </c>
      <c r="P100" s="4">
        <v>125.46826822841122</v>
      </c>
      <c r="Q100" s="4">
        <v>123.00810610628551</v>
      </c>
      <c r="R100" s="4">
        <v>120.59618245714266</v>
      </c>
      <c r="S100" s="4">
        <v>118.23155142857124</v>
      </c>
      <c r="T100" s="4">
        <v>115.91328571428552</v>
      </c>
      <c r="U100" s="4">
        <v>113.64047619047599</v>
      </c>
    </row>
    <row r="101" spans="1:21" x14ac:dyDescent="0.25">
      <c r="A101" s="1" t="s">
        <v>52</v>
      </c>
      <c r="B101" s="1" t="s">
        <v>43</v>
      </c>
      <c r="C101" s="2">
        <v>7</v>
      </c>
      <c r="D101" s="3">
        <v>774.91449275362299</v>
      </c>
      <c r="E101" s="4">
        <v>443.99393939394002</v>
      </c>
      <c r="F101" s="4">
        <v>447.54589090909155</v>
      </c>
      <c r="G101" s="4">
        <v>451.12625803636428</v>
      </c>
      <c r="H101" s="4">
        <v>454.73526810065522</v>
      </c>
      <c r="I101" s="4">
        <v>458.37315024546047</v>
      </c>
      <c r="J101" s="4">
        <v>462.04013544742418</v>
      </c>
      <c r="K101" s="4">
        <v>465.73645653100357</v>
      </c>
      <c r="L101" s="4">
        <v>469.46234818325161</v>
      </c>
      <c r="M101" s="4">
        <v>473.2180469687176</v>
      </c>
      <c r="N101" s="4">
        <v>477.00379134446734</v>
      </c>
      <c r="O101" s="4">
        <v>480.81982167522307</v>
      </c>
      <c r="P101" s="4">
        <v>484.66638024862488</v>
      </c>
      <c r="Q101" s="4">
        <v>488.54371129061389</v>
      </c>
      <c r="R101" s="4">
        <v>492.45206098093882</v>
      </c>
      <c r="S101" s="4">
        <v>496.39167746878633</v>
      </c>
      <c r="T101" s="4">
        <v>500.36281088853661</v>
      </c>
      <c r="U101" s="4">
        <v>504.36571337564493</v>
      </c>
    </row>
    <row r="102" spans="1:21" x14ac:dyDescent="0.25">
      <c r="A102" s="1" t="s">
        <v>5</v>
      </c>
      <c r="B102" s="1" t="s">
        <v>44</v>
      </c>
      <c r="C102" s="2">
        <v>4.9367647058823501</v>
      </c>
      <c r="D102" s="3">
        <v>1156.31111111111</v>
      </c>
      <c r="E102" s="4">
        <v>161.08741401455188</v>
      </c>
      <c r="F102" s="4">
        <v>157.9288372691685</v>
      </c>
      <c r="G102" s="4">
        <v>154.83219340114559</v>
      </c>
      <c r="H102" s="4">
        <v>151.79626804033882</v>
      </c>
      <c r="I102" s="4">
        <v>148.81987062778316</v>
      </c>
      <c r="J102" s="4">
        <v>145.90183394880702</v>
      </c>
      <c r="K102" s="4">
        <v>143.041013675301</v>
      </c>
      <c r="L102" s="4">
        <v>140.23628791696177</v>
      </c>
      <c r="M102" s="4">
        <v>137.48655678133505</v>
      </c>
      <c r="N102" s="4">
        <v>134.79074194248534</v>
      </c>
      <c r="O102" s="4">
        <v>132.14778621812289</v>
      </c>
      <c r="P102" s="4">
        <v>129.55665315502245</v>
      </c>
      <c r="Q102" s="4">
        <v>127.01632662257103</v>
      </c>
      <c r="R102" s="4">
        <v>124.52581041428532</v>
      </c>
      <c r="S102" s="4">
        <v>122.08412785714246</v>
      </c>
      <c r="T102" s="4">
        <v>119.69032142857104</v>
      </c>
      <c r="U102" s="4">
        <v>117.343452380952</v>
      </c>
    </row>
    <row r="103" spans="1:21" x14ac:dyDescent="0.25">
      <c r="A103" s="1" t="s">
        <v>52</v>
      </c>
      <c r="B103" s="1" t="s">
        <v>44</v>
      </c>
      <c r="C103" s="2">
        <v>4.9367647058823501</v>
      </c>
      <c r="D103" s="3">
        <v>776.95362318840603</v>
      </c>
      <c r="E103" s="4">
        <v>454.46606060606098</v>
      </c>
      <c r="F103" s="4">
        <v>458.10178909090945</v>
      </c>
      <c r="G103" s="4">
        <v>461.76660340363674</v>
      </c>
      <c r="H103" s="4">
        <v>465.46073623086585</v>
      </c>
      <c r="I103" s="4">
        <v>469.18442212071278</v>
      </c>
      <c r="J103" s="4">
        <v>472.93789749767848</v>
      </c>
      <c r="K103" s="4">
        <v>476.72140067765991</v>
      </c>
      <c r="L103" s="4">
        <v>480.5351718830812</v>
      </c>
      <c r="M103" s="4">
        <v>484.37945325814587</v>
      </c>
      <c r="N103" s="4">
        <v>488.25448888421107</v>
      </c>
      <c r="O103" s="4">
        <v>492.16052479528474</v>
      </c>
      <c r="P103" s="4">
        <v>496.09780899364705</v>
      </c>
      <c r="Q103" s="4">
        <v>500.06659146559622</v>
      </c>
      <c r="R103" s="4">
        <v>504.06712419732099</v>
      </c>
      <c r="S103" s="4">
        <v>508.09966119089955</v>
      </c>
      <c r="T103" s="4">
        <v>512.16445848042679</v>
      </c>
      <c r="U103" s="4">
        <v>516.26177414827021</v>
      </c>
    </row>
    <row r="104" spans="1:21" x14ac:dyDescent="0.25">
      <c r="A104" s="1" t="s">
        <v>53</v>
      </c>
      <c r="B104" s="1" t="s">
        <v>9</v>
      </c>
      <c r="C104" s="2">
        <v>6</v>
      </c>
      <c r="D104" s="3">
        <v>450</v>
      </c>
      <c r="E104" s="4">
        <v>107.86377155060562</v>
      </c>
      <c r="F104" s="4">
        <v>106.26972566562131</v>
      </c>
      <c r="G104" s="4">
        <v>104.69923710898652</v>
      </c>
      <c r="H104" s="4">
        <v>103.15195774284388</v>
      </c>
      <c r="I104" s="4">
        <v>101.62754457423043</v>
      </c>
      <c r="J104" s="4">
        <v>100.12565967904476</v>
      </c>
      <c r="K104" s="4">
        <v>98.645970127137701</v>
      </c>
      <c r="L104" s="4">
        <v>97.188147908510061</v>
      </c>
      <c r="M104" s="4">
        <v>95.751869860601047</v>
      </c>
      <c r="N104" s="4">
        <v>94.336817596651287</v>
      </c>
      <c r="O104" s="4">
        <v>92.942677435124423</v>
      </c>
      <c r="P104" s="4">
        <v>91.569140330171848</v>
      </c>
      <c r="Q104" s="4">
        <v>90.215901803124979</v>
      </c>
      <c r="R104" s="4">
        <v>88.882661874999982</v>
      </c>
      <c r="S104" s="4">
        <v>87.569124999999985</v>
      </c>
      <c r="T104" s="4">
        <v>86.274999999999991</v>
      </c>
      <c r="U104" s="4">
        <v>85</v>
      </c>
    </row>
    <row r="105" spans="1:21" x14ac:dyDescent="0.25">
      <c r="A105" s="1" t="s">
        <v>5</v>
      </c>
      <c r="B105" s="1" t="s">
        <v>9</v>
      </c>
      <c r="C105" s="2">
        <v>6</v>
      </c>
      <c r="D105" s="3">
        <v>900</v>
      </c>
      <c r="E105" s="4">
        <v>83.602649440018311</v>
      </c>
      <c r="F105" s="4">
        <v>81.963381803939512</v>
      </c>
      <c r="G105" s="4">
        <v>80.356256670528936</v>
      </c>
      <c r="H105" s="4">
        <v>78.780643794636205</v>
      </c>
      <c r="I105" s="4">
        <v>77.235925288859022</v>
      </c>
      <c r="J105" s="4">
        <v>75.721495381234334</v>
      </c>
      <c r="K105" s="4">
        <v>74.236760177680722</v>
      </c>
      <c r="L105" s="4">
        <v>72.781137429098749</v>
      </c>
      <c r="M105" s="4">
        <v>71.354056303037993</v>
      </c>
      <c r="N105" s="4">
        <v>69.954957159841172</v>
      </c>
      <c r="O105" s="4">
        <v>68.583291333177613</v>
      </c>
      <c r="P105" s="4">
        <v>67.238520914880013</v>
      </c>
      <c r="Q105" s="4">
        <v>65.920118544000005</v>
      </c>
      <c r="R105" s="4">
        <v>64.627567200000001</v>
      </c>
      <c r="S105" s="4">
        <v>63.36036</v>
      </c>
      <c r="T105" s="4">
        <v>62.118000000000002</v>
      </c>
      <c r="U105" s="4">
        <v>60.9</v>
      </c>
    </row>
    <row r="106" spans="1:21" x14ac:dyDescent="0.25">
      <c r="A106" s="1" t="s">
        <v>52</v>
      </c>
      <c r="B106" s="1" t="s">
        <v>9</v>
      </c>
      <c r="C106" s="2">
        <v>6</v>
      </c>
      <c r="D106" s="3">
        <v>590</v>
      </c>
      <c r="E106" s="4">
        <v>90.7</v>
      </c>
      <c r="F106" s="4">
        <v>91.425600000000003</v>
      </c>
      <c r="G106" s="4">
        <v>92.15700480000001</v>
      </c>
      <c r="H106" s="4">
        <v>92.894260838400015</v>
      </c>
      <c r="I106" s="4">
        <v>93.637414925107223</v>
      </c>
      <c r="J106" s="4">
        <v>94.386514244508078</v>
      </c>
      <c r="K106" s="4">
        <v>95.141606358464145</v>
      </c>
      <c r="L106" s="4">
        <v>95.902739209331855</v>
      </c>
      <c r="M106" s="4">
        <v>96.669961123006516</v>
      </c>
      <c r="N106" s="4">
        <v>97.443320811990574</v>
      </c>
      <c r="O106" s="4">
        <v>98.222867378486498</v>
      </c>
      <c r="P106" s="4">
        <v>99.008650317514395</v>
      </c>
      <c r="Q106" s="4">
        <v>99.800719520054514</v>
      </c>
      <c r="R106" s="4">
        <v>100.59912527621495</v>
      </c>
      <c r="S106" s="4">
        <v>101.40391827842467</v>
      </c>
      <c r="T106" s="4">
        <v>102.21514962465207</v>
      </c>
      <c r="U106" s="4">
        <v>103.03287082164928</v>
      </c>
    </row>
    <row r="107" spans="1:21" x14ac:dyDescent="0.25">
      <c r="A107" s="1" t="s">
        <v>5</v>
      </c>
      <c r="B107" s="1" t="s">
        <v>45</v>
      </c>
      <c r="C107" s="2">
        <v>3</v>
      </c>
      <c r="D107" s="3">
        <v>1172.1111111111099</v>
      </c>
      <c r="E107" s="4">
        <v>166.17080679512966</v>
      </c>
      <c r="F107" s="4">
        <v>162.91255568149967</v>
      </c>
      <c r="G107" s="4">
        <v>159.7181918446075</v>
      </c>
      <c r="H107" s="4">
        <v>156.58646259275244</v>
      </c>
      <c r="I107" s="4">
        <v>153.51613979681611</v>
      </c>
      <c r="J107" s="4">
        <v>150.50601940864323</v>
      </c>
      <c r="K107" s="4">
        <v>147.55492098886592</v>
      </c>
      <c r="L107" s="4">
        <v>144.66168724398619</v>
      </c>
      <c r="M107" s="4">
        <v>141.82518357253548</v>
      </c>
      <c r="N107" s="4">
        <v>139.04429762013282</v>
      </c>
      <c r="O107" s="4">
        <v>136.31793884326748</v>
      </c>
      <c r="P107" s="4">
        <v>133.64503808163479</v>
      </c>
      <c r="Q107" s="4">
        <v>131.02454713885763</v>
      </c>
      <c r="R107" s="4">
        <v>128.45543837142904</v>
      </c>
      <c r="S107" s="4">
        <v>125.93670428571474</v>
      </c>
      <c r="T107" s="4">
        <v>123.46735714285758</v>
      </c>
      <c r="U107" s="4">
        <v>121.046428571429</v>
      </c>
    </row>
    <row r="108" spans="1:21" x14ac:dyDescent="0.25">
      <c r="A108" s="1" t="s">
        <v>52</v>
      </c>
      <c r="B108" s="1" t="s">
        <v>45</v>
      </c>
      <c r="C108" s="2">
        <v>3</v>
      </c>
      <c r="D108" s="3">
        <v>778.99275362318804</v>
      </c>
      <c r="E108" s="4">
        <v>464.93818181818199</v>
      </c>
      <c r="F108" s="4">
        <v>468.65768727272746</v>
      </c>
      <c r="G108" s="4">
        <v>472.40694877090925</v>
      </c>
      <c r="H108" s="4">
        <v>476.18620436107653</v>
      </c>
      <c r="I108" s="4">
        <v>479.99569399596515</v>
      </c>
      <c r="J108" s="4">
        <v>483.83565954793289</v>
      </c>
      <c r="K108" s="4">
        <v>487.70634482431637</v>
      </c>
      <c r="L108" s="4">
        <v>491.60799558291092</v>
      </c>
      <c r="M108" s="4">
        <v>495.5408595475742</v>
      </c>
      <c r="N108" s="4">
        <v>499.5051864239548</v>
      </c>
      <c r="O108" s="4">
        <v>503.50122791534642</v>
      </c>
      <c r="P108" s="4">
        <v>507.52923773866917</v>
      </c>
      <c r="Q108" s="4">
        <v>511.58947164057855</v>
      </c>
      <c r="R108" s="4">
        <v>515.68218741370322</v>
      </c>
      <c r="S108" s="4">
        <v>519.80764491301284</v>
      </c>
      <c r="T108" s="4">
        <v>523.96610607231696</v>
      </c>
      <c r="U108" s="4">
        <v>528.15783492089554</v>
      </c>
    </row>
    <row r="109" spans="1:21" x14ac:dyDescent="0.25">
      <c r="A109" s="1" t="s">
        <v>5</v>
      </c>
      <c r="B109" s="1" t="s">
        <v>46</v>
      </c>
      <c r="C109" s="2">
        <v>4.9367647058823501</v>
      </c>
      <c r="D109" s="3">
        <v>1187.9111111111099</v>
      </c>
      <c r="E109" s="4">
        <v>171.25419957570591</v>
      </c>
      <c r="F109" s="4">
        <v>167.89627409382933</v>
      </c>
      <c r="G109" s="4">
        <v>164.60419028806797</v>
      </c>
      <c r="H109" s="4">
        <v>161.37665714516467</v>
      </c>
      <c r="I109" s="4">
        <v>158.21240896584771</v>
      </c>
      <c r="J109" s="4">
        <v>155.11020486847815</v>
      </c>
      <c r="K109" s="4">
        <v>152.06882830242955</v>
      </c>
      <c r="L109" s="4">
        <v>149.08708657100937</v>
      </c>
      <c r="M109" s="4">
        <v>146.16381036373468</v>
      </c>
      <c r="N109" s="4">
        <v>143.29785329777908</v>
      </c>
      <c r="O109" s="4">
        <v>140.48809146841086</v>
      </c>
      <c r="P109" s="4">
        <v>137.73342300824595</v>
      </c>
      <c r="Q109" s="4">
        <v>135.03276765514309</v>
      </c>
      <c r="R109" s="4">
        <v>132.38506632857167</v>
      </c>
      <c r="S109" s="4">
        <v>129.78928071428595</v>
      </c>
      <c r="T109" s="4">
        <v>127.2443928571431</v>
      </c>
      <c r="U109" s="4">
        <v>124.749404761905</v>
      </c>
    </row>
    <row r="110" spans="1:21" x14ac:dyDescent="0.25">
      <c r="A110" s="1" t="s">
        <v>52</v>
      </c>
      <c r="B110" s="1" t="s">
        <v>46</v>
      </c>
      <c r="C110" s="2">
        <v>4.9367647058823501</v>
      </c>
      <c r="D110" s="3">
        <v>781.03188405797096</v>
      </c>
      <c r="E110" s="4">
        <v>475.41030303030402</v>
      </c>
      <c r="F110" s="4">
        <v>479.21358545454643</v>
      </c>
      <c r="G110" s="4">
        <v>483.04729413818279</v>
      </c>
      <c r="H110" s="4">
        <v>486.91167249128824</v>
      </c>
      <c r="I110" s="4">
        <v>490.80696587121855</v>
      </c>
      <c r="J110" s="4">
        <v>494.73342159818833</v>
      </c>
      <c r="K110" s="4">
        <v>498.69128897097386</v>
      </c>
      <c r="L110" s="4">
        <v>502.68081928274165</v>
      </c>
      <c r="M110" s="4">
        <v>506.70226583700361</v>
      </c>
      <c r="N110" s="4">
        <v>510.75588396369966</v>
      </c>
      <c r="O110" s="4">
        <v>514.84193103540929</v>
      </c>
      <c r="P110" s="4">
        <v>518.96066648369253</v>
      </c>
      <c r="Q110" s="4">
        <v>523.11235181556208</v>
      </c>
      <c r="R110" s="4">
        <v>527.29725063008652</v>
      </c>
      <c r="S110" s="4">
        <v>531.5156286351272</v>
      </c>
      <c r="T110" s="4">
        <v>535.76775366420827</v>
      </c>
      <c r="U110" s="4">
        <v>540.05389569352189</v>
      </c>
    </row>
    <row r="111" spans="1:21" x14ac:dyDescent="0.25">
      <c r="A111" s="1" t="s">
        <v>5</v>
      </c>
      <c r="B111" s="1" t="s">
        <v>47</v>
      </c>
      <c r="C111" s="2">
        <v>6</v>
      </c>
      <c r="D111" s="3">
        <v>1203.7111111111101</v>
      </c>
      <c r="E111" s="4">
        <v>176.33759235628222</v>
      </c>
      <c r="F111" s="4">
        <v>172.87999250615903</v>
      </c>
      <c r="G111" s="4">
        <v>169.49018873152846</v>
      </c>
      <c r="H111" s="4">
        <v>166.16685169757693</v>
      </c>
      <c r="I111" s="4">
        <v>162.90867813487935</v>
      </c>
      <c r="J111" s="4">
        <v>159.7143903283131</v>
      </c>
      <c r="K111" s="4">
        <v>156.58273561599324</v>
      </c>
      <c r="L111" s="4">
        <v>153.51248589803259</v>
      </c>
      <c r="M111" s="4">
        <v>150.50243715493392</v>
      </c>
      <c r="N111" s="4">
        <v>147.5514089754254</v>
      </c>
      <c r="O111" s="4">
        <v>144.65824409355432</v>
      </c>
      <c r="P111" s="4">
        <v>141.82180793485716</v>
      </c>
      <c r="Q111" s="4">
        <v>139.04098817142858</v>
      </c>
      <c r="R111" s="4">
        <v>136.3146942857143</v>
      </c>
      <c r="S111" s="4">
        <v>133.64185714285716</v>
      </c>
      <c r="T111" s="4">
        <v>131.0214285714286</v>
      </c>
      <c r="U111" s="4">
        <v>128.45238095238099</v>
      </c>
    </row>
    <row r="112" spans="1:21" x14ac:dyDescent="0.25">
      <c r="A112" s="1" t="s">
        <v>52</v>
      </c>
      <c r="B112" s="1" t="s">
        <v>47</v>
      </c>
      <c r="C112" s="2">
        <v>6</v>
      </c>
      <c r="D112" s="3">
        <v>783.07101449275399</v>
      </c>
      <c r="E112" s="4">
        <v>485.88242424242497</v>
      </c>
      <c r="F112" s="4">
        <v>489.76948363636438</v>
      </c>
      <c r="G112" s="4">
        <v>493.68763950545531</v>
      </c>
      <c r="H112" s="4">
        <v>497.63714062149893</v>
      </c>
      <c r="I112" s="4">
        <v>501.61823774647092</v>
      </c>
      <c r="J112" s="4">
        <v>505.63118364844269</v>
      </c>
      <c r="K112" s="4">
        <v>509.6762331176302</v>
      </c>
      <c r="L112" s="4">
        <v>513.75364298257125</v>
      </c>
      <c r="M112" s="4">
        <v>517.86367212643188</v>
      </c>
      <c r="N112" s="4">
        <v>522.00658150344339</v>
      </c>
      <c r="O112" s="4">
        <v>526.18263415547096</v>
      </c>
      <c r="P112" s="4">
        <v>530.39209522871477</v>
      </c>
      <c r="Q112" s="4">
        <v>534.63523199054453</v>
      </c>
      <c r="R112" s="4">
        <v>538.91231384646892</v>
      </c>
      <c r="S112" s="4">
        <v>543.22361235724065</v>
      </c>
      <c r="T112" s="4">
        <v>547.56940125609856</v>
      </c>
      <c r="U112" s="4">
        <v>551.94995646614734</v>
      </c>
    </row>
    <row r="113" spans="1:21" x14ac:dyDescent="0.25">
      <c r="A113" s="1" t="s">
        <v>5</v>
      </c>
      <c r="B113" s="1" t="s">
        <v>48</v>
      </c>
      <c r="C113" s="2">
        <v>4</v>
      </c>
      <c r="D113" s="3">
        <v>1219.51111111111</v>
      </c>
      <c r="E113" s="4">
        <v>181.42098513685866</v>
      </c>
      <c r="F113" s="4">
        <v>177.86371091848889</v>
      </c>
      <c r="G113" s="4">
        <v>174.3761871749891</v>
      </c>
      <c r="H113" s="4">
        <v>170.9570462499893</v>
      </c>
      <c r="I113" s="4">
        <v>167.60494730391108</v>
      </c>
      <c r="J113" s="4">
        <v>164.31857578814811</v>
      </c>
      <c r="K113" s="4">
        <v>161.09664292955696</v>
      </c>
      <c r="L113" s="4">
        <v>157.93788522505585</v>
      </c>
      <c r="M113" s="4">
        <v>154.84106394613318</v>
      </c>
      <c r="N113" s="4">
        <v>151.80496465307175</v>
      </c>
      <c r="O113" s="4">
        <v>148.8283967186978</v>
      </c>
      <c r="P113" s="4">
        <v>145.91019286146843</v>
      </c>
      <c r="Q113" s="4">
        <v>143.04920868771416</v>
      </c>
      <c r="R113" s="4">
        <v>140.24432224285701</v>
      </c>
      <c r="S113" s="4">
        <v>137.49443357142843</v>
      </c>
      <c r="T113" s="4">
        <v>134.79846428571415</v>
      </c>
      <c r="U113" s="4">
        <v>132.15535714285701</v>
      </c>
    </row>
    <row r="114" spans="1:21" x14ac:dyDescent="0.25">
      <c r="A114" s="1" t="s">
        <v>52</v>
      </c>
      <c r="B114" s="1" t="s">
        <v>48</v>
      </c>
      <c r="C114" s="2">
        <v>4</v>
      </c>
      <c r="D114" s="3">
        <v>785.110144927536</v>
      </c>
      <c r="E114" s="4">
        <v>496.35454545454598</v>
      </c>
      <c r="F114" s="4">
        <v>500.32538181818234</v>
      </c>
      <c r="G114" s="4">
        <v>504.32798487272782</v>
      </c>
      <c r="H114" s="4">
        <v>508.36260875170967</v>
      </c>
      <c r="I114" s="4">
        <v>512.42950962172335</v>
      </c>
      <c r="J114" s="4">
        <v>516.52894569869716</v>
      </c>
      <c r="K114" s="4">
        <v>520.66117726428672</v>
      </c>
      <c r="L114" s="4">
        <v>524.82646668240102</v>
      </c>
      <c r="M114" s="4">
        <v>529.02507841586021</v>
      </c>
      <c r="N114" s="4">
        <v>533.25727904318705</v>
      </c>
      <c r="O114" s="4">
        <v>537.52333727553253</v>
      </c>
      <c r="P114" s="4">
        <v>541.82352397373677</v>
      </c>
      <c r="Q114" s="4">
        <v>546.15811216552663</v>
      </c>
      <c r="R114" s="4">
        <v>550.52737706285086</v>
      </c>
      <c r="S114" s="4">
        <v>554.93159607935365</v>
      </c>
      <c r="T114" s="4">
        <v>559.3710488479885</v>
      </c>
      <c r="U114" s="4">
        <v>563.84601723877245</v>
      </c>
    </row>
    <row r="115" spans="1:21" x14ac:dyDescent="0.25">
      <c r="A115" s="1" t="s">
        <v>5</v>
      </c>
      <c r="B115" s="1" t="s">
        <v>49</v>
      </c>
      <c r="C115" s="2">
        <v>8</v>
      </c>
      <c r="D115" s="3">
        <v>1235.31111111111</v>
      </c>
      <c r="E115" s="4">
        <v>186.50437791743499</v>
      </c>
      <c r="F115" s="4">
        <v>182.84742933081861</v>
      </c>
      <c r="G115" s="4">
        <v>179.26218561844962</v>
      </c>
      <c r="H115" s="4">
        <v>175.74724080240159</v>
      </c>
      <c r="I115" s="4">
        <v>172.30121647294274</v>
      </c>
      <c r="J115" s="4">
        <v>168.92276124798309</v>
      </c>
      <c r="K115" s="4">
        <v>165.61055024312068</v>
      </c>
      <c r="L115" s="4">
        <v>162.36328455207911</v>
      </c>
      <c r="M115" s="4">
        <v>159.17969073733246</v>
      </c>
      <c r="N115" s="4">
        <v>156.0585203307181</v>
      </c>
      <c r="O115" s="4">
        <v>152.99854934384126</v>
      </c>
      <c r="P115" s="4">
        <v>149.99857778807967</v>
      </c>
      <c r="Q115" s="4">
        <v>147.05742920399967</v>
      </c>
      <c r="R115" s="4">
        <v>144.17395019999967</v>
      </c>
      <c r="S115" s="4">
        <v>141.34700999999967</v>
      </c>
      <c r="T115" s="4">
        <v>138.57549999999966</v>
      </c>
      <c r="U115" s="4">
        <v>135.85833333333301</v>
      </c>
    </row>
    <row r="116" spans="1:21" x14ac:dyDescent="0.25">
      <c r="A116" s="1" t="s">
        <v>5</v>
      </c>
      <c r="B116" s="1" t="s">
        <v>50</v>
      </c>
      <c r="C116" s="2">
        <v>9</v>
      </c>
      <c r="D116" s="3">
        <v>1251.1111111111099</v>
      </c>
      <c r="E116" s="4">
        <v>191.58777069801275</v>
      </c>
      <c r="F116" s="4">
        <v>187.83114774314976</v>
      </c>
      <c r="G116" s="4">
        <v>184.14818406191154</v>
      </c>
      <c r="H116" s="4">
        <v>180.53743535481522</v>
      </c>
      <c r="I116" s="4">
        <v>176.99748564197569</v>
      </c>
      <c r="J116" s="4">
        <v>173.52694670781929</v>
      </c>
      <c r="K116" s="4">
        <v>170.12445755668557</v>
      </c>
      <c r="L116" s="4">
        <v>166.7886838791035</v>
      </c>
      <c r="M116" s="4">
        <v>163.51831752853283</v>
      </c>
      <c r="N116" s="4">
        <v>160.31207600836552</v>
      </c>
      <c r="O116" s="4">
        <v>157.1687019689858</v>
      </c>
      <c r="P116" s="4">
        <v>154.08696271469196</v>
      </c>
      <c r="Q116" s="4">
        <v>151.06564972028625</v>
      </c>
      <c r="R116" s="4">
        <v>148.10357815714337</v>
      </c>
      <c r="S116" s="4">
        <v>145.19958642857193</v>
      </c>
      <c r="T116" s="4">
        <v>142.3525357142862</v>
      </c>
      <c r="U116" s="4">
        <v>139.56130952381</v>
      </c>
    </row>
    <row r="117" spans="1:21" x14ac:dyDescent="0.25">
      <c r="A117" s="1" t="s">
        <v>5</v>
      </c>
      <c r="B117" s="1" t="s">
        <v>51</v>
      </c>
      <c r="C117" s="2">
        <v>7</v>
      </c>
      <c r="D117" s="3">
        <v>1266.9111111111099</v>
      </c>
      <c r="E117" s="4">
        <v>196.67116347858908</v>
      </c>
      <c r="F117" s="4">
        <v>192.81486615547948</v>
      </c>
      <c r="G117" s="4">
        <v>189.03418250537203</v>
      </c>
      <c r="H117" s="4">
        <v>185.32762990722748</v>
      </c>
      <c r="I117" s="4">
        <v>181.69375481100732</v>
      </c>
      <c r="J117" s="4">
        <v>178.13113216765424</v>
      </c>
      <c r="K117" s="4">
        <v>174.63836487024926</v>
      </c>
      <c r="L117" s="4">
        <v>171.21408320612673</v>
      </c>
      <c r="M117" s="4">
        <v>167.85694431973209</v>
      </c>
      <c r="N117" s="4">
        <v>164.56563168601184</v>
      </c>
      <c r="O117" s="4">
        <v>161.33885459412926</v>
      </c>
      <c r="P117" s="4">
        <v>158.1753476413032</v>
      </c>
      <c r="Q117" s="4">
        <v>155.07387023657176</v>
      </c>
      <c r="R117" s="4">
        <v>152.03320611428603</v>
      </c>
      <c r="S117" s="4">
        <v>149.05216285714317</v>
      </c>
      <c r="T117" s="4">
        <v>146.12957142857172</v>
      </c>
      <c r="U117" s="4">
        <v>143.26428571428599</v>
      </c>
    </row>
    <row r="118" spans="1:21" x14ac:dyDescent="0.25">
      <c r="A118" s="1" t="s">
        <v>53</v>
      </c>
      <c r="B118" s="1" t="s">
        <v>10</v>
      </c>
      <c r="C118" s="2">
        <v>4</v>
      </c>
      <c r="D118" s="3">
        <v>350</v>
      </c>
      <c r="E118" s="4">
        <v>98.980872717026287</v>
      </c>
      <c r="F118" s="4">
        <v>97.518101199040686</v>
      </c>
      <c r="G118" s="4">
        <v>96.076946994128761</v>
      </c>
      <c r="H118" s="4">
        <v>94.657090634609631</v>
      </c>
      <c r="I118" s="4">
        <v>93.258217373999642</v>
      </c>
      <c r="J118" s="4">
        <v>91.880017117241039</v>
      </c>
      <c r="K118" s="4">
        <v>90.522184351961627</v>
      </c>
      <c r="L118" s="4">
        <v>89.184418080750376</v>
      </c>
      <c r="M118" s="4">
        <v>87.866421754433873</v>
      </c>
      <c r="N118" s="4">
        <v>86.567903206338798</v>
      </c>
      <c r="O118" s="4">
        <v>85.288574587525915</v>
      </c>
      <c r="P118" s="4">
        <v>84.028152302981198</v>
      </c>
      <c r="Q118" s="4">
        <v>82.786356948749955</v>
      </c>
      <c r="R118" s="4">
        <v>81.562913249999966</v>
      </c>
      <c r="S118" s="4">
        <v>80.357549999999975</v>
      </c>
      <c r="T118" s="4">
        <v>79.169999999999987</v>
      </c>
      <c r="U118" s="4">
        <v>78</v>
      </c>
    </row>
    <row r="119" spans="1:21" x14ac:dyDescent="0.25">
      <c r="A119" s="1" t="s">
        <v>5</v>
      </c>
      <c r="B119" s="1" t="s">
        <v>10</v>
      </c>
      <c r="C119" s="2">
        <v>4</v>
      </c>
      <c r="D119" s="3">
        <v>320</v>
      </c>
      <c r="E119" s="4">
        <v>83.945845866290924</v>
      </c>
      <c r="F119" s="4">
        <v>82.299848888520515</v>
      </c>
      <c r="G119" s="4">
        <v>80.686126361294626</v>
      </c>
      <c r="H119" s="4">
        <v>79.104045452249636</v>
      </c>
      <c r="I119" s="4">
        <v>77.55298573749964</v>
      </c>
      <c r="J119" s="4">
        <v>76.032338958332986</v>
      </c>
      <c r="K119" s="4">
        <v>74.541508782679401</v>
      </c>
      <c r="L119" s="4">
        <v>73.079910571254317</v>
      </c>
      <c r="M119" s="4">
        <v>71.646971148288543</v>
      </c>
      <c r="N119" s="4">
        <v>70.242128576753473</v>
      </c>
      <c r="O119" s="4">
        <v>68.8648319379936</v>
      </c>
      <c r="P119" s="4">
        <v>67.514541115680004</v>
      </c>
      <c r="Q119" s="4">
        <v>66.190726584000004</v>
      </c>
      <c r="R119" s="4">
        <v>64.892869200000007</v>
      </c>
      <c r="S119" s="4">
        <v>63.620460000000001</v>
      </c>
      <c r="T119" s="4">
        <v>62.372999999999998</v>
      </c>
      <c r="U119" s="4">
        <v>61.15</v>
      </c>
    </row>
    <row r="120" spans="1:21" x14ac:dyDescent="0.25">
      <c r="A120" s="1" t="s">
        <v>52</v>
      </c>
      <c r="B120" s="1" t="s">
        <v>10</v>
      </c>
      <c r="C120" s="2">
        <v>4</v>
      </c>
      <c r="D120" s="3">
        <v>390</v>
      </c>
      <c r="E120" s="4">
        <v>88</v>
      </c>
      <c r="F120" s="4">
        <v>88.704000000000008</v>
      </c>
      <c r="G120" s="4">
        <v>89.413632000000007</v>
      </c>
      <c r="H120" s="4">
        <v>90.128941056000002</v>
      </c>
      <c r="I120" s="4">
        <v>90.849972584447997</v>
      </c>
      <c r="J120" s="4">
        <v>91.576772365123588</v>
      </c>
      <c r="K120" s="4">
        <v>92.309386544044571</v>
      </c>
      <c r="L120" s="4">
        <v>93.047861636396931</v>
      </c>
      <c r="M120" s="4">
        <v>93.792244529488102</v>
      </c>
      <c r="N120" s="4">
        <v>94.542582485724012</v>
      </c>
      <c r="O120" s="4">
        <v>95.298923145609805</v>
      </c>
      <c r="P120" s="4">
        <v>96.061314530774681</v>
      </c>
      <c r="Q120" s="4">
        <v>96.829805047020884</v>
      </c>
      <c r="R120" s="4">
        <v>97.604443487397049</v>
      </c>
      <c r="S120" s="4">
        <v>98.385279035296222</v>
      </c>
      <c r="T120" s="4">
        <v>99.172361267578594</v>
      </c>
      <c r="U120" s="4">
        <v>99.965740157719225</v>
      </c>
    </row>
    <row r="121" spans="1:21" x14ac:dyDescent="0.25">
      <c r="A121" s="1" t="s">
        <v>53</v>
      </c>
      <c r="B121" s="1" t="s">
        <v>11</v>
      </c>
      <c r="C121" s="2">
        <v>3</v>
      </c>
      <c r="D121" s="3">
        <v>305</v>
      </c>
      <c r="E121" s="4">
        <v>322.32232910416258</v>
      </c>
      <c r="F121" s="4">
        <v>317.55894493020946</v>
      </c>
      <c r="G121" s="4">
        <v>312.86595559626551</v>
      </c>
      <c r="H121" s="4">
        <v>308.24232078449808</v>
      </c>
      <c r="I121" s="4">
        <v>303.68701555122965</v>
      </c>
      <c r="J121" s="4">
        <v>299.19903009973365</v>
      </c>
      <c r="K121" s="4">
        <v>294.77736955638784</v>
      </c>
      <c r="L121" s="4">
        <v>290.42105375013585</v>
      </c>
      <c r="M121" s="4">
        <v>286.12911699520777</v>
      </c>
      <c r="N121" s="4">
        <v>281.90060787705204</v>
      </c>
      <c r="O121" s="4">
        <v>277.73458904143058</v>
      </c>
      <c r="P121" s="4">
        <v>273.63013698663116</v>
      </c>
      <c r="Q121" s="4">
        <v>269.58634185874996</v>
      </c>
      <c r="R121" s="4">
        <v>265.60230724999997</v>
      </c>
      <c r="S121" s="4">
        <v>261.67714999999998</v>
      </c>
      <c r="T121" s="4">
        <v>257.81</v>
      </c>
      <c r="U121" s="4">
        <v>254</v>
      </c>
    </row>
    <row r="122" spans="1:21" x14ac:dyDescent="0.25">
      <c r="A122" s="1" t="s">
        <v>5</v>
      </c>
      <c r="B122" s="1" t="s">
        <v>11</v>
      </c>
      <c r="C122" s="2">
        <v>3</v>
      </c>
      <c r="D122" s="3">
        <v>465</v>
      </c>
      <c r="E122" s="4">
        <v>84.289042292563607</v>
      </c>
      <c r="F122" s="4">
        <v>82.636315973101574</v>
      </c>
      <c r="G122" s="4">
        <v>81.015996052060359</v>
      </c>
      <c r="H122" s="4">
        <v>79.427447109863095</v>
      </c>
      <c r="I122" s="4">
        <v>77.870046186140286</v>
      </c>
      <c r="J122" s="4">
        <v>76.343182535431652</v>
      </c>
      <c r="K122" s="4">
        <v>74.846257387678094</v>
      </c>
      <c r="L122" s="4">
        <v>73.378683713409899</v>
      </c>
      <c r="M122" s="4">
        <v>71.939885993539122</v>
      </c>
      <c r="N122" s="4">
        <v>70.529299993665802</v>
      </c>
      <c r="O122" s="4">
        <v>69.146372542809615</v>
      </c>
      <c r="P122" s="4">
        <v>67.790561316480009</v>
      </c>
      <c r="Q122" s="4">
        <v>66.461334624000003</v>
      </c>
      <c r="R122" s="4">
        <v>65.158171199999998</v>
      </c>
      <c r="S122" s="4">
        <v>63.880560000000003</v>
      </c>
      <c r="T122" s="4">
        <v>62.628</v>
      </c>
      <c r="U122" s="4">
        <v>61.4</v>
      </c>
    </row>
    <row r="123" spans="1:21" x14ac:dyDescent="0.25">
      <c r="A123" s="1" t="s">
        <v>52</v>
      </c>
      <c r="B123" s="1" t="s">
        <v>11</v>
      </c>
      <c r="C123" s="2">
        <v>3</v>
      </c>
      <c r="D123" s="3">
        <v>1150</v>
      </c>
      <c r="E123" s="4">
        <v>135</v>
      </c>
      <c r="F123" s="4">
        <v>136.08000000000001</v>
      </c>
      <c r="G123" s="4">
        <v>137.16864000000001</v>
      </c>
      <c r="H123" s="4">
        <v>138.26598912</v>
      </c>
      <c r="I123" s="4">
        <v>139.37211703296001</v>
      </c>
      <c r="J123" s="4">
        <v>140.48709396922368</v>
      </c>
      <c r="K123" s="4">
        <v>141.61099072097747</v>
      </c>
      <c r="L123" s="4">
        <v>142.74387864674529</v>
      </c>
      <c r="M123" s="4">
        <v>143.88582967591924</v>
      </c>
      <c r="N123" s="4">
        <v>145.0369163133266</v>
      </c>
      <c r="O123" s="4">
        <v>146.19721164383321</v>
      </c>
      <c r="P123" s="4">
        <v>147.36678933698389</v>
      </c>
      <c r="Q123" s="4">
        <v>148.54572365167976</v>
      </c>
      <c r="R123" s="4">
        <v>149.7340894408932</v>
      </c>
      <c r="S123" s="4">
        <v>150.93196215642035</v>
      </c>
      <c r="T123" s="4">
        <v>152.13941785367172</v>
      </c>
      <c r="U123" s="4">
        <v>153.35653319650109</v>
      </c>
    </row>
    <row r="124" spans="1:21" x14ac:dyDescent="0.25">
      <c r="A124" s="1" t="s">
        <v>53</v>
      </c>
      <c r="B124" s="1" t="s">
        <v>12</v>
      </c>
      <c r="C124" s="2">
        <v>4</v>
      </c>
      <c r="D124" s="3">
        <v>260</v>
      </c>
      <c r="E124" s="4">
        <v>392.11653422514257</v>
      </c>
      <c r="F124" s="4">
        <v>386.32170859619964</v>
      </c>
      <c r="G124" s="4">
        <v>380.61252078443317</v>
      </c>
      <c r="H124" s="4">
        <v>374.98770520633815</v>
      </c>
      <c r="I124" s="4">
        <v>369.44601498161398</v>
      </c>
      <c r="J124" s="4">
        <v>363.98622165676261</v>
      </c>
      <c r="K124" s="4">
        <v>358.60711493277108</v>
      </c>
      <c r="L124" s="4">
        <v>353.30750239681885</v>
      </c>
      <c r="M124" s="4">
        <v>348.08620925794963</v>
      </c>
      <c r="N124" s="4">
        <v>342.94207808664993</v>
      </c>
      <c r="O124" s="4">
        <v>337.87396855827581</v>
      </c>
      <c r="P124" s="4">
        <v>332.88075720027177</v>
      </c>
      <c r="Q124" s="4">
        <v>327.96133714312492</v>
      </c>
      <c r="R124" s="4">
        <v>323.11461787499996</v>
      </c>
      <c r="S124" s="4">
        <v>318.33952499999998</v>
      </c>
      <c r="T124" s="4">
        <v>313.63499999999999</v>
      </c>
      <c r="U124" s="4">
        <v>309</v>
      </c>
    </row>
    <row r="125" spans="1:21" x14ac:dyDescent="0.25">
      <c r="A125" s="1" t="s">
        <v>5</v>
      </c>
      <c r="B125" s="1" t="s">
        <v>12</v>
      </c>
      <c r="C125" s="2">
        <v>4</v>
      </c>
      <c r="D125" s="3">
        <v>1200</v>
      </c>
      <c r="E125" s="4">
        <v>84.632238718836277</v>
      </c>
      <c r="F125" s="4">
        <v>82.972783057682619</v>
      </c>
      <c r="G125" s="4">
        <v>81.345865742826092</v>
      </c>
      <c r="H125" s="4">
        <v>79.750848767476555</v>
      </c>
      <c r="I125" s="4">
        <v>78.187106634780932</v>
      </c>
      <c r="J125" s="4">
        <v>76.654026112530318</v>
      </c>
      <c r="K125" s="4">
        <v>75.151005992676787</v>
      </c>
      <c r="L125" s="4">
        <v>73.677456855565481</v>
      </c>
      <c r="M125" s="4">
        <v>72.232800838789686</v>
      </c>
      <c r="N125" s="4">
        <v>70.816471410578117</v>
      </c>
      <c r="O125" s="4">
        <v>69.427913147625603</v>
      </c>
      <c r="P125" s="4">
        <v>68.06658151728</v>
      </c>
      <c r="Q125" s="4">
        <v>66.731942664000002</v>
      </c>
      <c r="R125" s="4">
        <v>65.423473200000004</v>
      </c>
      <c r="S125" s="4">
        <v>64.140659999999997</v>
      </c>
      <c r="T125" s="4">
        <v>62.883000000000003</v>
      </c>
      <c r="U125" s="4">
        <v>61.65</v>
      </c>
    </row>
    <row r="126" spans="1:21" x14ac:dyDescent="0.25">
      <c r="A126" s="1" t="s">
        <v>52</v>
      </c>
      <c r="B126" s="1" t="s">
        <v>12</v>
      </c>
      <c r="C126" s="2">
        <v>4</v>
      </c>
      <c r="D126" s="3">
        <v>720</v>
      </c>
      <c r="E126" s="4">
        <v>96</v>
      </c>
      <c r="F126" s="4">
        <v>96.768000000000001</v>
      </c>
      <c r="G126" s="4">
        <v>97.542144000000008</v>
      </c>
      <c r="H126" s="4">
        <v>98.322481152000009</v>
      </c>
      <c r="I126" s="4">
        <v>99.109061001216006</v>
      </c>
      <c r="J126" s="4">
        <v>99.90193348922574</v>
      </c>
      <c r="K126" s="4">
        <v>100.70114895713955</v>
      </c>
      <c r="L126" s="4">
        <v>101.50675814879666</v>
      </c>
      <c r="M126" s="4">
        <v>102.31881221398704</v>
      </c>
      <c r="N126" s="4">
        <v>103.13736271169894</v>
      </c>
      <c r="O126" s="4">
        <v>103.96246161339253</v>
      </c>
      <c r="P126" s="4">
        <v>104.79416130629967</v>
      </c>
      <c r="Q126" s="4">
        <v>105.63251459675007</v>
      </c>
      <c r="R126" s="4">
        <v>106.47757471352408</v>
      </c>
      <c r="S126" s="4">
        <v>107.32939531123228</v>
      </c>
      <c r="T126" s="4">
        <v>108.18803047372214</v>
      </c>
      <c r="U126" s="4">
        <v>109.05353471751191</v>
      </c>
    </row>
    <row r="127" spans="1:21" x14ac:dyDescent="0.25">
      <c r="A127" s="1" t="s">
        <v>53</v>
      </c>
      <c r="B127" s="1" t="s">
        <v>13</v>
      </c>
      <c r="C127" s="2">
        <v>5</v>
      </c>
      <c r="D127" s="3">
        <v>215</v>
      </c>
      <c r="E127" s="4">
        <v>98.980872717026287</v>
      </c>
      <c r="F127" s="4">
        <v>97.518101199040686</v>
      </c>
      <c r="G127" s="4">
        <v>96.076946994128761</v>
      </c>
      <c r="H127" s="4">
        <v>94.657090634609631</v>
      </c>
      <c r="I127" s="4">
        <v>93.258217373999642</v>
      </c>
      <c r="J127" s="4">
        <v>91.880017117241039</v>
      </c>
      <c r="K127" s="4">
        <v>90.522184351961627</v>
      </c>
      <c r="L127" s="4">
        <v>89.184418080750376</v>
      </c>
      <c r="M127" s="4">
        <v>87.866421754433873</v>
      </c>
      <c r="N127" s="4">
        <v>86.567903206338798</v>
      </c>
      <c r="O127" s="4">
        <v>85.288574587525915</v>
      </c>
      <c r="P127" s="4">
        <v>84.028152302981198</v>
      </c>
      <c r="Q127" s="4">
        <v>82.786356948749955</v>
      </c>
      <c r="R127" s="4">
        <v>81.562913249999966</v>
      </c>
      <c r="S127" s="4">
        <v>80.357549999999975</v>
      </c>
      <c r="T127" s="4">
        <v>79.169999999999987</v>
      </c>
      <c r="U127" s="4">
        <v>78</v>
      </c>
    </row>
    <row r="128" spans="1:21" x14ac:dyDescent="0.25">
      <c r="A128" s="1" t="s">
        <v>5</v>
      </c>
      <c r="B128" s="1" t="s">
        <v>13</v>
      </c>
      <c r="C128" s="2">
        <v>5</v>
      </c>
      <c r="D128" s="3">
        <v>505</v>
      </c>
      <c r="E128" s="4">
        <v>84.975435145108904</v>
      </c>
      <c r="F128" s="4">
        <v>83.309250142263636</v>
      </c>
      <c r="G128" s="4">
        <v>81.675735433591797</v>
      </c>
      <c r="H128" s="4">
        <v>80.07425042509</v>
      </c>
      <c r="I128" s="4">
        <v>78.504167083421564</v>
      </c>
      <c r="J128" s="4">
        <v>76.964869689628983</v>
      </c>
      <c r="K128" s="4">
        <v>75.45575459767548</v>
      </c>
      <c r="L128" s="4">
        <v>73.976229997721063</v>
      </c>
      <c r="M128" s="4">
        <v>72.52571568404025</v>
      </c>
      <c r="N128" s="4">
        <v>71.103642827490447</v>
      </c>
      <c r="O128" s="4">
        <v>69.709453752441618</v>
      </c>
      <c r="P128" s="4">
        <v>68.342601718080019</v>
      </c>
      <c r="Q128" s="4">
        <v>67.002550704000015</v>
      </c>
      <c r="R128" s="4">
        <v>65.688775200000009</v>
      </c>
      <c r="S128" s="4">
        <v>64.400760000000005</v>
      </c>
      <c r="T128" s="4">
        <v>63.137999999999998</v>
      </c>
      <c r="U128" s="4">
        <v>61.9</v>
      </c>
    </row>
    <row r="129" spans="1:21" x14ac:dyDescent="0.25">
      <c r="A129" s="1" t="s">
        <v>52</v>
      </c>
      <c r="B129" s="1" t="s">
        <v>13</v>
      </c>
      <c r="C129" s="2">
        <v>5</v>
      </c>
      <c r="D129" s="3">
        <v>650</v>
      </c>
      <c r="E129" s="4">
        <v>125</v>
      </c>
      <c r="F129" s="4">
        <v>126</v>
      </c>
      <c r="G129" s="4">
        <v>127.008</v>
      </c>
      <c r="H129" s="4">
        <v>128.02406400000001</v>
      </c>
      <c r="I129" s="4">
        <v>129.04825651200002</v>
      </c>
      <c r="J129" s="4">
        <v>130.08064256409602</v>
      </c>
      <c r="K129" s="4">
        <v>131.12128770460879</v>
      </c>
      <c r="L129" s="4">
        <v>132.17025800624566</v>
      </c>
      <c r="M129" s="4">
        <v>133.22762007029561</v>
      </c>
      <c r="N129" s="4">
        <v>134.29344103085799</v>
      </c>
      <c r="O129" s="4">
        <v>135.36778855910487</v>
      </c>
      <c r="P129" s="4">
        <v>136.4507308675777</v>
      </c>
      <c r="Q129" s="4">
        <v>137.54233671451831</v>
      </c>
      <c r="R129" s="4">
        <v>138.64267540823445</v>
      </c>
      <c r="S129" s="4">
        <v>139.75181681150033</v>
      </c>
      <c r="T129" s="4">
        <v>140.86983134599234</v>
      </c>
      <c r="U129" s="4">
        <v>141.99678999676027</v>
      </c>
    </row>
    <row r="130" spans="1:21" x14ac:dyDescent="0.25">
      <c r="A130" s="1" t="s">
        <v>53</v>
      </c>
      <c r="B130" s="1" t="s">
        <v>14</v>
      </c>
      <c r="C130" s="2">
        <v>6</v>
      </c>
      <c r="D130" s="3">
        <v>170</v>
      </c>
      <c r="E130" s="4">
        <v>65.98724847801752</v>
      </c>
      <c r="F130" s="4">
        <v>65.012067466027119</v>
      </c>
      <c r="G130" s="4">
        <v>64.051297996085836</v>
      </c>
      <c r="H130" s="4">
        <v>63.104727089739747</v>
      </c>
      <c r="I130" s="4">
        <v>62.172144915999759</v>
      </c>
      <c r="J130" s="4">
        <v>61.253344744827352</v>
      </c>
      <c r="K130" s="4">
        <v>60.34812290130774</v>
      </c>
      <c r="L130" s="4">
        <v>59.456278720500244</v>
      </c>
      <c r="M130" s="4">
        <v>58.57761450295591</v>
      </c>
      <c r="N130" s="4">
        <v>57.711935470892527</v>
      </c>
      <c r="O130" s="4">
        <v>56.859049725017272</v>
      </c>
      <c r="P130" s="4">
        <v>56.018768201987463</v>
      </c>
      <c r="Q130" s="4">
        <v>55.190904632499972</v>
      </c>
      <c r="R130" s="4">
        <v>54.375275499999979</v>
      </c>
      <c r="S130" s="4">
        <v>53.571699999999986</v>
      </c>
      <c r="T130" s="4">
        <v>52.779999999999994</v>
      </c>
      <c r="U130" s="4">
        <v>52</v>
      </c>
    </row>
    <row r="131" spans="1:21" x14ac:dyDescent="0.25">
      <c r="A131" s="1" t="s">
        <v>5</v>
      </c>
      <c r="B131" s="1" t="s">
        <v>14</v>
      </c>
      <c r="C131" s="2">
        <v>6</v>
      </c>
      <c r="D131" s="3">
        <v>612</v>
      </c>
      <c r="E131" s="4">
        <v>85.318631571381559</v>
      </c>
      <c r="F131" s="4">
        <v>83.645717226844667</v>
      </c>
      <c r="G131" s="4">
        <v>82.005605124357515</v>
      </c>
      <c r="H131" s="4">
        <v>80.397652082703445</v>
      </c>
      <c r="I131" s="4">
        <v>78.821227532062196</v>
      </c>
      <c r="J131" s="4">
        <v>77.275713266727635</v>
      </c>
      <c r="K131" s="4">
        <v>75.760503202674144</v>
      </c>
      <c r="L131" s="4">
        <v>74.275003139876617</v>
      </c>
      <c r="M131" s="4">
        <v>72.8186305292908</v>
      </c>
      <c r="N131" s="4">
        <v>71.390814244402748</v>
      </c>
      <c r="O131" s="4">
        <v>69.990994357257591</v>
      </c>
      <c r="P131" s="4">
        <v>68.618621918879995</v>
      </c>
      <c r="Q131" s="4">
        <v>67.273158744</v>
      </c>
      <c r="R131" s="4">
        <v>65.9540772</v>
      </c>
      <c r="S131" s="4">
        <v>64.66086</v>
      </c>
      <c r="T131" s="4">
        <v>63.393000000000001</v>
      </c>
      <c r="U131" s="4">
        <v>62.15</v>
      </c>
    </row>
    <row r="132" spans="1:21" x14ac:dyDescent="0.25">
      <c r="A132" s="1" t="s">
        <v>52</v>
      </c>
      <c r="B132" s="1" t="s">
        <v>14</v>
      </c>
      <c r="C132" s="2">
        <v>6</v>
      </c>
      <c r="D132" s="3">
        <v>580</v>
      </c>
      <c r="E132" s="4">
        <v>32</v>
      </c>
      <c r="F132" s="4">
        <v>32.256</v>
      </c>
      <c r="G132" s="4">
        <v>32.514048000000003</v>
      </c>
      <c r="H132" s="4">
        <v>32.774160384000005</v>
      </c>
      <c r="I132" s="4">
        <v>33.036353667072007</v>
      </c>
      <c r="J132" s="4">
        <v>33.30064449640858</v>
      </c>
      <c r="K132" s="4">
        <v>33.56704965237985</v>
      </c>
      <c r="L132" s="4">
        <v>33.835586049598888</v>
      </c>
      <c r="M132" s="4">
        <v>34.106270737995679</v>
      </c>
      <c r="N132" s="4">
        <v>34.379120903899647</v>
      </c>
      <c r="O132" s="4">
        <v>34.654153871130845</v>
      </c>
      <c r="P132" s="4">
        <v>34.93138710209989</v>
      </c>
      <c r="Q132" s="4">
        <v>35.21083819891669</v>
      </c>
      <c r="R132" s="4">
        <v>35.492524904508024</v>
      </c>
      <c r="S132" s="4">
        <v>35.776465103744087</v>
      </c>
      <c r="T132" s="4">
        <v>36.062676824574041</v>
      </c>
      <c r="U132" s="4">
        <v>36.351178239170636</v>
      </c>
    </row>
  </sheetData>
  <sortState ref="A3:BE126">
    <sortCondition ref="B3:B126"/>
  </sortState>
  <mergeCells count="1">
    <mergeCell ref="E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Компания 1</vt:lpstr>
      <vt:lpstr>Компания 2</vt:lpstr>
      <vt:lpstr>Компания 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2015-08-07T12:07:18Z</dcterms:modified>
</cp:coreProperties>
</file>