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Для тестов" sheetId="1" r:id="rId1"/>
    <sheet name="Лист2" sheetId="2" r:id="rId2"/>
    <sheet name="нужно1" sheetId="3" r:id="rId3"/>
    <sheet name="нужно2" sheetId="4" r:id="rId4"/>
  </sheets>
  <calcPr calcId="124519"/>
</workbook>
</file>

<file path=xl/calcChain.xml><?xml version="1.0" encoding="utf-8"?>
<calcChain xmlns="http://schemas.openxmlformats.org/spreadsheetml/2006/main">
  <c r="B11" i="3" a="1"/>
  <c r="B11" s="1"/>
  <c r="C11" a="1"/>
  <c r="C11" s="1"/>
  <c r="D11" a="1"/>
  <c r="D11" s="1"/>
  <c r="E11" a="1"/>
  <c r="E11" s="1"/>
  <c r="F11" a="1"/>
  <c r="F11" s="1"/>
  <c r="G11" a="1"/>
  <c r="G11" s="1"/>
  <c r="H11" a="1"/>
  <c r="H11" s="1"/>
  <c r="B12" a="1"/>
  <c r="B12" s="1"/>
  <c r="C12" a="1"/>
  <c r="C12" s="1"/>
  <c r="D12" a="1"/>
  <c r="D12" s="1"/>
  <c r="E12" a="1"/>
  <c r="E12" s="1"/>
  <c r="F12" a="1"/>
  <c r="F12" s="1"/>
  <c r="G12" a="1"/>
  <c r="G12" s="1"/>
  <c r="B13" a="1"/>
  <c r="B13" s="1"/>
  <c r="C13" a="1"/>
  <c r="C13" s="1"/>
  <c r="D13" a="1"/>
  <c r="D13" s="1"/>
  <c r="E13" a="1"/>
  <c r="E13" s="1"/>
  <c r="F13" a="1"/>
  <c r="F13" s="1"/>
  <c r="G13" a="1"/>
  <c r="G13" s="1"/>
  <c r="C6" a="1"/>
  <c r="C6" s="1"/>
  <c r="D6" a="1"/>
  <c r="D6" s="1"/>
  <c r="E6" a="1"/>
  <c r="E6" s="1"/>
  <c r="F6" a="1"/>
  <c r="F6" s="1"/>
  <c r="G6" a="1"/>
  <c r="G6" s="1"/>
  <c r="C7" a="1"/>
  <c r="C7" s="1"/>
  <c r="D7" a="1"/>
  <c r="D7" s="1"/>
  <c r="E7" a="1"/>
  <c r="E7" s="1"/>
  <c r="F7" a="1"/>
  <c r="F7" s="1"/>
  <c r="G7" a="1"/>
  <c r="G7" s="1"/>
  <c r="C8" a="1"/>
  <c r="C8" s="1"/>
  <c r="D8" a="1"/>
  <c r="D8" s="1"/>
  <c r="E8" a="1"/>
  <c r="E8" s="1"/>
  <c r="F8" a="1"/>
  <c r="F8" s="1"/>
  <c r="G8" a="1"/>
  <c r="G8" s="1"/>
  <c r="C9" a="1"/>
  <c r="C9" s="1"/>
  <c r="D9" a="1"/>
  <c r="D9" s="1"/>
  <c r="E9" a="1"/>
  <c r="E9" s="1"/>
  <c r="F9" a="1"/>
  <c r="F9" s="1"/>
  <c r="G9" a="1"/>
  <c r="G9" s="1"/>
  <c r="C10" a="1"/>
  <c r="C10" s="1"/>
  <c r="D10" a="1"/>
  <c r="D10" s="1"/>
  <c r="E10" a="1"/>
  <c r="E10" s="1"/>
  <c r="F10" a="1"/>
  <c r="F10" s="1"/>
  <c r="G10" a="1"/>
  <c r="G10" s="1"/>
  <c r="B7" a="1"/>
  <c r="B7" s="1"/>
  <c r="B8" a="1"/>
  <c r="B8" s="1"/>
  <c r="B9" a="1"/>
  <c r="B9" s="1"/>
  <c r="B10" a="1"/>
  <c r="B10" s="1"/>
  <c r="C3" a="1"/>
  <c r="C3" s="1"/>
  <c r="D3" a="1"/>
  <c r="D3" s="1"/>
  <c r="E3" a="1"/>
  <c r="E3" s="1"/>
  <c r="F3" a="1"/>
  <c r="F3" s="1"/>
  <c r="G3" a="1"/>
  <c r="G3" s="1"/>
  <c r="H3" a="1"/>
  <c r="H3" s="1"/>
  <c r="C4" a="1"/>
  <c r="C4" s="1"/>
  <c r="D4" a="1"/>
  <c r="D4" s="1"/>
  <c r="E4" a="1"/>
  <c r="E4" s="1"/>
  <c r="F4" a="1"/>
  <c r="F4" s="1"/>
  <c r="G4" a="1"/>
  <c r="G4" s="1"/>
  <c r="H4" a="1"/>
  <c r="H4" s="1"/>
  <c r="C5" a="1"/>
  <c r="C5" s="1"/>
  <c r="D5" a="1"/>
  <c r="D5" s="1"/>
  <c r="E5" a="1"/>
  <c r="E5" s="1"/>
  <c r="F5" a="1"/>
  <c r="F5" s="1"/>
  <c r="G5" a="1"/>
  <c r="G5" s="1"/>
  <c r="H5" a="1"/>
  <c r="H5" s="1"/>
  <c r="H6" a="1"/>
  <c r="H6" s="1"/>
  <c r="H7" a="1"/>
  <c r="H7" s="1"/>
  <c r="H8" a="1"/>
  <c r="H8" s="1"/>
  <c r="H9" a="1"/>
  <c r="H9" s="1"/>
  <c r="H10" a="1"/>
  <c r="H10" s="1"/>
  <c r="B4" a="1"/>
  <c r="B4" s="1"/>
  <c r="B5" a="1"/>
  <c r="B5" s="1"/>
  <c r="B6" a="1"/>
  <c r="B6" s="1"/>
  <c r="B3" a="1"/>
  <c r="B3" s="1"/>
  <c r="B1" l="1"/>
  <c r="C1" s="1" a="1"/>
  <c r="C1" s="1"/>
  <c r="D1" l="1" a="1"/>
  <c r="D1" s="1"/>
  <c r="E1" a="1"/>
  <c r="E1" s="1"/>
  <c r="G1" a="1"/>
  <c r="G1" s="1"/>
  <c r="F1" a="1"/>
  <c r="F1" s="1"/>
  <c r="B2" l="1"/>
  <c r="C2"/>
  <c r="G2"/>
  <c r="D2"/>
  <c r="E2"/>
  <c r="F2"/>
  <c r="D3" i="4" l="1"/>
  <c r="F3"/>
  <c r="C4"/>
  <c r="E4"/>
  <c r="G4"/>
  <c r="D5"/>
  <c r="F5"/>
  <c r="C6"/>
  <c r="E6"/>
  <c r="G6"/>
  <c r="D7"/>
  <c r="F7"/>
  <c r="C8"/>
  <c r="E8"/>
  <c r="G8"/>
  <c r="D9"/>
  <c r="F9"/>
  <c r="C10"/>
  <c r="E10"/>
  <c r="G10"/>
  <c r="B5"/>
  <c r="B7"/>
  <c r="B9"/>
  <c r="B3"/>
  <c r="C3"/>
  <c r="E3"/>
  <c r="G3"/>
  <c r="D4"/>
  <c r="F4"/>
  <c r="C5"/>
  <c r="E5"/>
  <c r="G5"/>
  <c r="D6"/>
  <c r="F6"/>
  <c r="C7"/>
  <c r="E7"/>
  <c r="G7"/>
  <c r="D8"/>
  <c r="F8"/>
  <c r="C9"/>
  <c r="E9"/>
  <c r="G9"/>
  <c r="D10"/>
  <c r="F10"/>
  <c r="B4"/>
  <c r="B6"/>
  <c r="B8"/>
  <c r="B10"/>
</calcChain>
</file>

<file path=xl/sharedStrings.xml><?xml version="1.0" encoding="utf-8"?>
<sst xmlns="http://schemas.openxmlformats.org/spreadsheetml/2006/main" count="1781" uniqueCount="704">
  <si>
    <t xml:space="preserve"> Код товара</t>
  </si>
  <si>
    <t xml:space="preserve"> Производитель</t>
  </si>
  <si>
    <t xml:space="preserve"> Серия</t>
  </si>
  <si>
    <t xml:space="preserve"> Страна Производитель</t>
  </si>
  <si>
    <t xml:space="preserve"> Модель</t>
  </si>
  <si>
    <t xml:space="preserve"> Короткое Описание</t>
  </si>
  <si>
    <t xml:space="preserve"> Описание</t>
  </si>
  <si>
    <t xml:space="preserve"> Цена</t>
  </si>
  <si>
    <t xml:space="preserve"> Изображение</t>
  </si>
  <si>
    <t>Артикул</t>
  </si>
  <si>
    <t>Тип унитаза</t>
  </si>
  <si>
    <t>Система антивсплеск</t>
  </si>
  <si>
    <t>Полочка в чаше</t>
  </si>
  <si>
    <t>Направление выпуска</t>
  </si>
  <si>
    <t>Материал</t>
  </si>
  <si>
    <t>Сиденье в комплекте</t>
  </si>
  <si>
    <t>Материал сиденья</t>
  </si>
  <si>
    <t>Ширина, см</t>
  </si>
  <si>
    <t>Длина, см</t>
  </si>
  <si>
    <t>Высота, см</t>
  </si>
  <si>
    <t>Высота чаши</t>
  </si>
  <si>
    <t>Вес, кг</t>
  </si>
  <si>
    <t>Область применения</t>
  </si>
  <si>
    <t>Метод установки сливного бачка</t>
  </si>
  <si>
    <t>Объем смывн. бачка, л</t>
  </si>
  <si>
    <t>Подвод воды</t>
  </si>
  <si>
    <t>Организация смывающего потока</t>
  </si>
  <si>
    <t>Режим слива воды</t>
  </si>
  <si>
    <t>Механизм слива</t>
  </si>
  <si>
    <t>Форма</t>
  </si>
  <si>
    <t>Угловая конструкция</t>
  </si>
  <si>
    <t>Стилистика дизайна</t>
  </si>
  <si>
    <t>Цвет</t>
  </si>
  <si>
    <t>Цвет сиденья</t>
  </si>
  <si>
    <t>Сиденье с микролифтом</t>
  </si>
  <si>
    <t>Функция биде</t>
  </si>
  <si>
    <t>Оснащение</t>
  </si>
  <si>
    <t>Гарантия</t>
  </si>
  <si>
    <t>Страна-производитель</t>
  </si>
  <si>
    <t>Сиденье с подогревом</t>
  </si>
  <si>
    <t>Дополнительная информация</t>
  </si>
  <si>
    <t>Дополнительные функции</t>
  </si>
  <si>
    <t>Фурнитура</t>
  </si>
  <si>
    <t>Цвет точно</t>
  </si>
  <si>
    <t>Питание, В</t>
  </si>
  <si>
    <t>Требуется система инсталляции</t>
  </si>
  <si>
    <t>Монтаж</t>
  </si>
  <si>
    <t>Глубина, см</t>
  </si>
  <si>
    <t>Управление</t>
  </si>
  <si>
    <t>Устройство слива в комплекте</t>
  </si>
  <si>
    <t>Источник питания фотоэлемента</t>
  </si>
  <si>
    <t>Вид установки</t>
  </si>
  <si>
    <t>Расположение перелива</t>
  </si>
  <si>
    <t>Диаметр слива, см</t>
  </si>
  <si>
    <t>Толщина листа, см</t>
  </si>
  <si>
    <t>Система гидромассажа</t>
  </si>
  <si>
    <t>Зона гидромассажа</t>
  </si>
  <si>
    <t>Форсунок для спинного массажа</t>
  </si>
  <si>
    <t>Форсунок для бокового массажа</t>
  </si>
  <si>
    <t>Форсунок для массажа ног</t>
  </si>
  <si>
    <t>Количество человек</t>
  </si>
  <si>
    <t>Ручки</t>
  </si>
  <si>
    <t>Ножки</t>
  </si>
  <si>
    <t>Каркас</t>
  </si>
  <si>
    <t>Слив-перелив</t>
  </si>
  <si>
    <t>Подголовник</t>
  </si>
  <si>
    <t>Объём, л</t>
  </si>
  <si>
    <t>Антискользящее покрытие</t>
  </si>
  <si>
    <t>Ориентация</t>
  </si>
  <si>
    <t>Подводная подсветка</t>
  </si>
  <si>
    <t>Хромотерапия</t>
  </si>
  <si>
    <t>Аэромассаж</t>
  </si>
  <si>
    <t>Ароматерапия</t>
  </si>
  <si>
    <t>Система дезинфекции</t>
  </si>
  <si>
    <t>Озонирование</t>
  </si>
  <si>
    <t>Форсунок аэромассажа</t>
  </si>
  <si>
    <t>Установка</t>
  </si>
  <si>
    <t>Тип</t>
  </si>
  <si>
    <t>Универсальность</t>
  </si>
  <si>
    <t>Метод крепления</t>
  </si>
  <si>
    <t>Количество, шт</t>
  </si>
  <si>
    <t>Количество крючков</t>
  </si>
  <si>
    <t>Конструкция</t>
  </si>
  <si>
    <t>Поверхность</t>
  </si>
  <si>
    <t>Поворотный</t>
  </si>
  <si>
    <t>Объем, л</t>
  </si>
  <si>
    <t>Подходит только для</t>
  </si>
  <si>
    <t>Количество форсунок г\м</t>
  </si>
  <si>
    <t>Размер (ширина), см</t>
  </si>
  <si>
    <t>Материал корпуса</t>
  </si>
  <si>
    <t>Материал фасада</t>
  </si>
  <si>
    <t>Форма мебели</t>
  </si>
  <si>
    <t>Цвет мебели</t>
  </si>
  <si>
    <t>Система хранения</t>
  </si>
  <si>
    <t>Асимметричность</t>
  </si>
  <si>
    <t>Покрытие корпуса</t>
  </si>
  <si>
    <t>Покрытие фасада</t>
  </si>
  <si>
    <t>Материал столешницы</t>
  </si>
  <si>
    <t>Я_не_Длина, см</t>
  </si>
  <si>
    <t>Макс. допустимое давление, бар</t>
  </si>
  <si>
    <t>Давление срабатывания клапана, бар</t>
  </si>
  <si>
    <t>Мощность, кВт</t>
  </si>
  <si>
    <t>Вид нагр. элемента</t>
  </si>
  <si>
    <t>Вес брутто, кг</t>
  </si>
  <si>
    <t>Примерный вес</t>
  </si>
  <si>
    <t>Микролифт</t>
  </si>
  <si>
    <t>Подогрев сиденья</t>
  </si>
  <si>
    <t>Увеличение зеркала, раз</t>
  </si>
  <si>
    <t>Дозируемое количество, мл</t>
  </si>
  <si>
    <t>Форма карниза</t>
  </si>
  <si>
    <t>Диаметр розетки, см</t>
  </si>
  <si>
    <t>Источник питания</t>
  </si>
  <si>
    <t>Тип мыла</t>
  </si>
  <si>
    <t>Вид мыла</t>
  </si>
  <si>
    <t>Количество порций</t>
  </si>
  <si>
    <t>Количество в упаковке, шт</t>
  </si>
  <si>
    <t>Упаковок в блоке, уп</t>
  </si>
  <si>
    <t>Тип бумаги</t>
  </si>
  <si>
    <t>Количество слоев</t>
  </si>
  <si>
    <t>Вытяжение</t>
  </si>
  <si>
    <t>Сложение</t>
  </si>
  <si>
    <t>Длина рулона, м</t>
  </si>
  <si>
    <t>Диаметр рулона, см</t>
  </si>
  <si>
    <t>Диаметр втулки, см</t>
  </si>
  <si>
    <t>Формат туалетной бумаги, см</t>
  </si>
  <si>
    <t>Перфорация</t>
  </si>
  <si>
    <t>Механизм</t>
  </si>
  <si>
    <t>Доступ для обслуживания</t>
  </si>
  <si>
    <t>Регулировка дозирования</t>
  </si>
  <si>
    <t>Индикация</t>
  </si>
  <si>
    <t>Вид индикации</t>
  </si>
  <si>
    <t>Ударопрочный корпус</t>
  </si>
  <si>
    <t>Запирается на ключ</t>
  </si>
  <si>
    <t>Крышка</t>
  </si>
  <si>
    <t>Вместимость</t>
  </si>
  <si>
    <t>Рекомендуемая высота монтажа, см</t>
  </si>
  <si>
    <t>Стопор вращения</t>
  </si>
  <si>
    <t>Формат протирочных материалов, см</t>
  </si>
  <si>
    <t>Плотность, г/м2</t>
  </si>
  <si>
    <t>Число перфораций</t>
  </si>
  <si>
    <t>Тип освежителя</t>
  </si>
  <si>
    <t>Для помещений площадью, м2</t>
  </si>
  <si>
    <t>Аромат</t>
  </si>
  <si>
    <t>Формат полотенец, см</t>
  </si>
  <si>
    <t>Толщина материала изделия, см</t>
  </si>
  <si>
    <t>Время сушки, сек</t>
  </si>
  <si>
    <t>Температура, C</t>
  </si>
  <si>
    <t>Поток воздуха, м3/мин</t>
  </si>
  <si>
    <t>Уровень шума, dB</t>
  </si>
  <si>
    <t>Мощность, Вт</t>
  </si>
  <si>
    <t>Электропитание, В</t>
  </si>
  <si>
    <t>Класс защиты IP</t>
  </si>
  <si>
    <t>Возможность программирования</t>
  </si>
  <si>
    <t>Регулировка времени работы</t>
  </si>
  <si>
    <t>Количество режимов</t>
  </si>
  <si>
    <t>Материал раковины</t>
  </si>
  <si>
    <t>Форма раковины</t>
  </si>
  <si>
    <t>Цвет раковины</t>
  </si>
  <si>
    <t>С двумя раковинами</t>
  </si>
  <si>
    <t>Тип лампы</t>
  </si>
  <si>
    <t>Артикул цвета</t>
  </si>
  <si>
    <t>Готовых отверстий для смесителя</t>
  </si>
  <si>
    <t>Крышка в комплекте</t>
  </si>
  <si>
    <t>Смеситель в комплекте</t>
  </si>
  <si>
    <t>Намеченных отверстий для смесителя</t>
  </si>
  <si>
    <t>Сидение с микролифтом</t>
  </si>
  <si>
    <t>Цвет сиденья/крышки</t>
  </si>
  <si>
    <t>Высота ванны, см</t>
  </si>
  <si>
    <t>Наличие крыши</t>
  </si>
  <si>
    <t>Толщина стекла, мм</t>
  </si>
  <si>
    <t>Исполнение стёкол</t>
  </si>
  <si>
    <t>Вход</t>
  </si>
  <si>
    <t>Конструкция дверей</t>
  </si>
  <si>
    <t>Количество секций двери</t>
  </si>
  <si>
    <t>Цвет корпуса</t>
  </si>
  <si>
    <t>Цвет задней стенки</t>
  </si>
  <si>
    <t>Материал ванны</t>
  </si>
  <si>
    <t>Материал задней стенки</t>
  </si>
  <si>
    <t>Освещение</t>
  </si>
  <si>
    <t>Гидромассаж в кабине</t>
  </si>
  <si>
    <t>Количество форсунок в боксе</t>
  </si>
  <si>
    <t>Гидромассаж в основании</t>
  </si>
  <si>
    <t>Тропический (верхний) душ</t>
  </si>
  <si>
    <t>Турецкая баня</t>
  </si>
  <si>
    <t>Финская сауна</t>
  </si>
  <si>
    <t>Вентиляция</t>
  </si>
  <si>
    <t>Радио</t>
  </si>
  <si>
    <t>Телефон (громкая связь)</t>
  </si>
  <si>
    <t>Регулируемая высота ножек</t>
  </si>
  <si>
    <t>Зеркало</t>
  </si>
  <si>
    <t>Полки</t>
  </si>
  <si>
    <t>Встроенное сиденье</t>
  </si>
  <si>
    <t>Подключение к аудио</t>
  </si>
  <si>
    <t>Форсунок в ванне</t>
  </si>
  <si>
    <t>Регулировка температуры в сауне/бане</t>
  </si>
  <si>
    <t>Цвет стекол</t>
  </si>
  <si>
    <t>Форсунок для шейного массажа</t>
  </si>
  <si>
    <t>Вид поддона</t>
  </si>
  <si>
    <t>Высота поддона, см</t>
  </si>
  <si>
    <t>Материал поддона</t>
  </si>
  <si>
    <t>Расположение</t>
  </si>
  <si>
    <t>Исполнение стекол</t>
  </si>
  <si>
    <t>Цвет профиля</t>
  </si>
  <si>
    <t>Инфракрасная сауна</t>
  </si>
  <si>
    <t>Сиденье в кабине</t>
  </si>
  <si>
    <t>Количество форсунок в кабине</t>
  </si>
  <si>
    <t>Материал профиля</t>
  </si>
  <si>
    <t>Вид сауны</t>
  </si>
  <si>
    <t>Материал стекол</t>
  </si>
  <si>
    <t>Высота поддона</t>
  </si>
  <si>
    <t>Цвет поддона</t>
  </si>
  <si>
    <t>Поддон в комплекте</t>
  </si>
  <si>
    <t>Регулируемая ширина</t>
  </si>
  <si>
    <t>Назначение</t>
  </si>
  <si>
    <t>Монтажная высота, см</t>
  </si>
  <si>
    <t>Монтажная глубина, см</t>
  </si>
  <si>
    <t>Межосевое расстояние под крепеж. шпильки</t>
  </si>
  <si>
    <t>Число основных чаш</t>
  </si>
  <si>
    <t>Число дополнительных чаш</t>
  </si>
  <si>
    <t>Крыло</t>
  </si>
  <si>
    <t>Ширина шкафа, см</t>
  </si>
  <si>
    <t>Монтажная ширина, см</t>
  </si>
  <si>
    <t>Монтажная длина, см</t>
  </si>
  <si>
    <t>Диаметр сливного отверстия, см</t>
  </si>
  <si>
    <t>Измельчитель отходов</t>
  </si>
  <si>
    <t>Клапан-автомат</t>
  </si>
  <si>
    <t>Расположение крыла</t>
  </si>
  <si>
    <t>Отверстие под фильтр</t>
  </si>
  <si>
    <t>Диаметр слива измельчителя, см</t>
  </si>
  <si>
    <t>Тип измельчителя</t>
  </si>
  <si>
    <t>Способ обработки отходов</t>
  </si>
  <si>
    <t>Управление измельчителем</t>
  </si>
  <si>
    <t>Мощность измельчителя, Вт</t>
  </si>
  <si>
    <t>Производительность, л/сек</t>
  </si>
  <si>
    <t>Объем перемалывающей камеры, л</t>
  </si>
  <si>
    <t>Измельчитель расчитан на семью</t>
  </si>
  <si>
    <t>Напряжение, В</t>
  </si>
  <si>
    <t>Тип мотора измельчителя</t>
  </si>
  <si>
    <t>Скорость измельчителя, об/мин</t>
  </si>
  <si>
    <t>Количество скоростей</t>
  </si>
  <si>
    <t>Шумоизоляция</t>
  </si>
  <si>
    <t>Дополнительные функции измельчителя</t>
  </si>
  <si>
    <t>Частота, Гц</t>
  </si>
  <si>
    <t>105680</t>
  </si>
  <si>
    <t>Jacob Delafon</t>
  </si>
  <si>
    <t>Presquile</t>
  </si>
  <si>
    <t>Франция</t>
  </si>
  <si>
    <t>Presquile E1472</t>
  </si>
  <si>
    <t xml:space="preserve">
Неважно, какую форму и размеры имеет ванная
комната, изделия Presqu’ile легко впишутся в любое
пространство. Какой бы архитектурный стиль вы ни выбрали, будь то
классика или авангард, изделия коллекции станут изящным дополнением
интерьера ванной комнаты.</t>
  </si>
  <si>
    <t>Описание
Неважно, какую форму и размеры имеет ванная
комната, изделия Presqu’ile легко впишутся в любое
пространство. Какой бы архитектурный стиль вы ни выбрали, будь то
классика или авангард, изделия коллекции станут изящным дополнением
интерьера ванной комнаты.
В переводе с французского Presqu’ile («Прескиль») - это
полуостров, часть суши, окруженная водой. Два мира, которые не
могут существовать друг без друга, тесная взаимосвязь двух стихий -
плавности воды и твердости земли - стали идеологической
основой коллекции.</t>
  </si>
  <si>
    <t>40210</t>
  </si>
  <si>
    <t>210525074_5.jpg</t>
  </si>
  <si>
    <t>210525074_5-2.jpg</t>
  </si>
  <si>
    <t>210525074_5-3.jpg</t>
  </si>
  <si>
    <t>210525074_5-4.jpg</t>
  </si>
  <si>
    <t>напольный унитаз-компакт</t>
  </si>
  <si>
    <t>есть</t>
  </si>
  <si>
    <t>нет</t>
  </si>
  <si>
    <t>вертикальный (в пол), горизонтальный (в стену)</t>
  </si>
  <si>
    <t>фарфор</t>
  </si>
  <si>
    <t>да</t>
  </si>
  <si>
    <t>термодюр</t>
  </si>
  <si>
    <t>38</t>
  </si>
  <si>
    <t>69</t>
  </si>
  <si>
    <t>78.5</t>
  </si>
  <si>
    <t>39</t>
  </si>
  <si>
    <t>23</t>
  </si>
  <si>
    <t>бытовая</t>
  </si>
  <si>
    <t>поверх унитаза</t>
  </si>
  <si>
    <t>3/6</t>
  </si>
  <si>
    <t>сзади бачка</t>
  </si>
  <si>
    <t>душевой слив (воронка-водоворот)</t>
  </si>
  <si>
    <t>две кнопки (режим эконом)</t>
  </si>
  <si>
    <t>механическая кнопка</t>
  </si>
  <si>
    <t>овальная</t>
  </si>
  <si>
    <t>hi-tech</t>
  </si>
  <si>
    <t>белый</t>
  </si>
  <si>
    <t>есть, уже установлено</t>
  </si>
  <si>
    <t>нет, установка не предусмотрена</t>
  </si>
  <si>
    <t>25 лет - керамика, 5 лет - арматура</t>
  </si>
  <si>
    <t>211114</t>
  </si>
  <si>
    <t>Replay</t>
  </si>
  <si>
    <t xml:space="preserve">
Коллекция Replay отличается от привычных
представлений о дизайне сантехнических изделий: вместо прямых
геометрических форм дизайнеры предлагают более естественные мягкие и
плавные линии. Новая коллекция керамики Replay предназначена для
самых взыскательных клиентов.</t>
  </si>
  <si>
    <t>Описание
Коллекция Replay отличается от привычных
представлений о дизайне сантехнических изделий: вместо прямых
геометрических форм дизайнеры предлагают более естественные мягкие и
плавные линии. Новая коллекция керамики Replay предназначена для
самых взыскательных клиентов. Представленные в ней биде и унитазы с
различными типами инсталляции доступны в так называемой "зеленой
версии". На протяжении нескольких лет команда инженеров Jacob Delafon
работала над новыми технологиями, которые бы позволяли увеличить
эффективность расходы воды. В результате, унитазы и биде Replay
оснащены механизмами смыва на 2.6 / 4 литра. При этом
производительность слива аналогична стандартным показателям.</t>
  </si>
  <si>
    <t>32170</t>
  </si>
  <si>
    <t>105242466_21.jpg</t>
  </si>
  <si>
    <t>105242466_21-2.jpg</t>
  </si>
  <si>
    <t>105242466_21-3.jpg</t>
  </si>
  <si>
    <t>105242466_21-4.jpg</t>
  </si>
  <si>
    <t>36.5</t>
  </si>
  <si>
    <t>67</t>
  </si>
  <si>
    <t>82</t>
  </si>
  <si>
    <t>41</t>
  </si>
  <si>
    <t>снизу бачка</t>
  </si>
  <si>
    <t>прямоугольная</t>
  </si>
  <si>
    <t>установка по желанию</t>
  </si>
  <si>
    <t>антигрязевое покрытие</t>
  </si>
  <si>
    <t>106748</t>
  </si>
  <si>
    <t>Odeon up</t>
  </si>
  <si>
    <t>Odeon Up E4705</t>
  </si>
  <si>
    <t xml:space="preserve">
В основу дизайнерского решения легли идеи кубизма, привнесшие в коллекцию Odeon Up стремительность и динамичность. Превосходство объемных линий, конкретных граней сделают эффект трехмерного пространства при планировке интерьера ванной комнаты.</t>
  </si>
  <si>
    <t>Описание
В основу дизайнерского решения легли идеи кубизма, привнесшие в коллекцию Odeon Up стремительность и динамичность. Превосходство объемных линий, конкретных граней сделают эффект трехмерного пространства при планировке интерьера ванной комнаты.</t>
  </si>
  <si>
    <t>19860</t>
  </si>
  <si>
    <t>256355820_26.jpg</t>
  </si>
  <si>
    <t>256355820_26-2.jpg</t>
  </si>
  <si>
    <t>256355820_26-3.jpg</t>
  </si>
  <si>
    <t>256355820_26-4.jpg</t>
  </si>
  <si>
    <t>подвесной</t>
  </si>
  <si>
    <t>горизонтальный (в стену)</t>
  </si>
  <si>
    <t>37</t>
  </si>
  <si>
    <t>49</t>
  </si>
  <si>
    <t>40</t>
  </si>
  <si>
    <t>18</t>
  </si>
  <si>
    <t>сантехнический модуль</t>
  </si>
  <si>
    <t>определяется механизмом системы инсталляции</t>
  </si>
  <si>
    <t>определяется системой инсталляции</t>
  </si>
  <si>
    <t>современный стиль</t>
  </si>
  <si>
    <t>крепления</t>
  </si>
  <si>
    <t>106588</t>
  </si>
  <si>
    <t>Odeon</t>
  </si>
  <si>
    <t>Odeon E1080</t>
  </si>
  <si>
    <t xml:space="preserve">
Детали коллекции для ванной комнаты продуманы до
мельчайших подробностей, чтобы у Вас не возникло трудностей с
организацией пространства. Разнообразие форм, размеров и способов
подключения оборудования позволяют легко адаптировать каждый
предмет коллекции Odeon к самой сложной планировке.</t>
  </si>
  <si>
    <t>Описание
Детали коллекции для ванной комнаты продуманы до
мельчайших подробностей, чтобы у Вас не возникло трудностей с
организацией пространства. Разнообразие форм, размеров и способов
подключения оборудования позволяют легко адаптировать каждый
предмет коллекции Odeon к самой сложной планировке. Будь то
миниатюрная ванная комната в городской квартире или просторное
помещение загородного дома.
В основу дизайнерского решения легли идеи кубизма, внесшие в
коллекцию Odeon стремительность и динамичность. Преобладание
объемных линий, четких граней создадут эффект трехмерного
пространства при планировке интерьера ванной комнаты.</t>
  </si>
  <si>
    <t>14230</t>
  </si>
  <si>
    <t>256355731_46.jpg</t>
  </si>
  <si>
    <t>256355731_46-2.jpg</t>
  </si>
  <si>
    <t>256355731_46-3.jpg</t>
  </si>
  <si>
    <t>256355731_46-4.jpg</t>
  </si>
  <si>
    <t>256355731_46-5.jpg</t>
  </si>
  <si>
    <t>нет, приобретается отдельно</t>
  </si>
  <si>
    <t>36</t>
  </si>
  <si>
    <t>54</t>
  </si>
  <si>
    <t>16</t>
  </si>
  <si>
    <t>в стену (скрытый)</t>
  </si>
  <si>
    <t>106201</t>
  </si>
  <si>
    <t>Ove</t>
  </si>
  <si>
    <t>Ove E1584</t>
  </si>
  <si>
    <t xml:space="preserve">
В основу дизайна легли плавные линии и округлые формы. Изделия коллекции имеют плоское дно и закругленные края, что делает ее универсальной. Предметы станут элегантным дополнением классического интерьера ванной комнаты, а также буду органично сочетаться с авангардным стилем.</t>
  </si>
  <si>
    <t>Описание
В основу дизайна легли плавные линии и округлые формы. Изделия коллекции имеют плоское дно и закругленные края, что делает ее универсальной. Предметы станут элегантным дополнением классического интерьера ванной комнаты, а также буду органично сочетаться с авангардным стилем.
Данная модель имеет 2 точки фиксации с комплектом креплений к полу. Невидимое антибактериальное покрытие с частичками серебра, которым покрыты изделия, предотвращает появление бактерий.</t>
  </si>
  <si>
    <t>20280</t>
  </si>
  <si>
    <t>211444900_56.jpg</t>
  </si>
  <si>
    <t>211444900_56-2.jpg</t>
  </si>
  <si>
    <t>211444900_56-3.jpg</t>
  </si>
  <si>
    <t>211444900_56-4.jpg</t>
  </si>
  <si>
    <t>E1584</t>
  </si>
  <si>
    <t>приставной (бачок в стене)</t>
  </si>
  <si>
    <t>пластик</t>
  </si>
  <si>
    <t>56</t>
  </si>
  <si>
    <t>30</t>
  </si>
  <si>
    <t>227515</t>
  </si>
  <si>
    <t>Huno</t>
  </si>
  <si>
    <t>Huno E4380</t>
  </si>
  <si>
    <t>9230</t>
  </si>
  <si>
    <t>210524733_83.jpg</t>
  </si>
  <si>
    <t>210524733_83-2.jpg</t>
  </si>
  <si>
    <t>210524733_83-3.jpg</t>
  </si>
  <si>
    <t>66</t>
  </si>
  <si>
    <t>76.5</t>
  </si>
  <si>
    <t>39.5</t>
  </si>
  <si>
    <t>108922</t>
  </si>
  <si>
    <t>Reve</t>
  </si>
  <si>
    <t>Reve 5033K</t>
  </si>
  <si>
    <t xml:space="preserve">
Уникальная коллекция Reve от Jacob Delafon представляет воплощение нового идеала эстетичности и приглашает Вас в эпоху индустриального дизайна, с характерными минималистичными формами и насыщенными цветами. Коллекция Reve объединяет в себе высокие технологии производства, функциональность и эргономичность дизайна, простоту в использовании и уходе.</t>
  </si>
  <si>
    <t>Описание
Уникальная коллекция Reve от Jacob Delafon представляет воплощение нового идеала эстетичности и приглашает Вас в эпоху индустриального дизайна, с характерными минималистичными формами и насыщенными цветами. Коллекция Reve объединяет в себе высокие технологии производства, функциональность и эргономичность дизайна, простоту в использовании и уходе.</t>
  </si>
  <si>
    <t>35930</t>
  </si>
  <si>
    <t>210524728_89.jpg</t>
  </si>
  <si>
    <t>210524728_89-2.jpg</t>
  </si>
  <si>
    <t>210524728_89-3.jpg</t>
  </si>
  <si>
    <t>вертикальный (в пол), горизонтальный (в стену), косой (под углом)</t>
  </si>
  <si>
    <t>89.5</t>
  </si>
  <si>
    <t>42</t>
  </si>
  <si>
    <t>139593</t>
  </si>
  <si>
    <t>Odeon Up E4764</t>
  </si>
  <si>
    <t>17800</t>
  </si>
  <si>
    <t>256355824_99.jpg</t>
  </si>
  <si>
    <t>256355824_99-2.jpg</t>
  </si>
  <si>
    <t>256355824_99-3.jpg</t>
  </si>
  <si>
    <t>256355824_99-4.jpg</t>
  </si>
  <si>
    <t>256355824_99-5.jpg</t>
  </si>
  <si>
    <t>термопласт</t>
  </si>
  <si>
    <t>36.6</t>
  </si>
  <si>
    <t>35</t>
  </si>
  <si>
    <t>105084</t>
  </si>
  <si>
    <t>Reve E4811</t>
  </si>
  <si>
    <t>32310</t>
  </si>
  <si>
    <t>256355479_106.jpg</t>
  </si>
  <si>
    <t>256355479_106-2.jpg</t>
  </si>
  <si>
    <t>256355479_106-3.jpg</t>
  </si>
  <si>
    <t>256355479_106-4.jpg</t>
  </si>
  <si>
    <t>E4811</t>
  </si>
  <si>
    <t>26</t>
  </si>
  <si>
    <t>211123</t>
  </si>
  <si>
    <t>20750</t>
  </si>
  <si>
    <t>256355902_124.jpg</t>
  </si>
  <si>
    <t>256355902_124-2.jpg</t>
  </si>
  <si>
    <t>256355902_124-3.jpg</t>
  </si>
  <si>
    <t>256355902_124-4.jpg</t>
  </si>
  <si>
    <t>256355902_124-5.jpg</t>
  </si>
  <si>
    <t>32.7</t>
  </si>
  <si>
    <t>100812</t>
  </si>
  <si>
    <t>Escale</t>
  </si>
  <si>
    <t>Escale 19038W-00</t>
  </si>
  <si>
    <t xml:space="preserve">
Представляем Вашему вниманию коллекцию Escale, что в переводе с французского означает "Пристань". Поэтому основным мотивом коллекции можно по праву считать образ большого паруса, наполненного свежим ветром. Коллекция отличается уникальным сочетанием плавных линий и четких геометрических форм.</t>
  </si>
  <si>
    <t>Описание
Представляем Вашему вниманию коллекцию Escale, что в переводе с французского означает "Пристань". Поэтому основным мотивом коллекции можно по праву считать образ большого паруса, наполненного свежим ветром. Коллекция отличается уникальным сочетанием плавных линий и четких геометрических форм. Escale демонстрирует стильный дизайн, с неуловимой легкостью играющий изогнутыми линиями.
Вся продукция Escale выполнена в едином стиле и Вы легко сможете подобрать все основные комплектующие: раковину, ванну, унитаз, биде и др. заведомо сочетающиеся между собой как технически, так и по дизайну. Они идеально впишутся как в просторную ванную загородного дома, так и в ограниченное пространство городских квартир.
Оригинальное использование пространства в сочетании с сантехникой из коллекции Escale, подарят Вам легкое отпускное настроение и ощущение чистоты, простоты и гармонии, подобно тихой пристани у берега моря и паруса, наполненного свежим ветром.</t>
  </si>
  <si>
    <t>54510</t>
  </si>
  <si>
    <t>210524352_125.jpg</t>
  </si>
  <si>
    <t>210524352_125-2.jpg</t>
  </si>
  <si>
    <t>210524352_125-3.jpg</t>
  </si>
  <si>
    <t>210524352_125-4.jpg</t>
  </si>
  <si>
    <t>210524352_125-5.jpg</t>
  </si>
  <si>
    <t>210524352_125-6.jpg</t>
  </si>
  <si>
    <t>68</t>
  </si>
  <si>
    <t>83</t>
  </si>
  <si>
    <t>47</t>
  </si>
  <si>
    <t>106814</t>
  </si>
  <si>
    <t>Panache</t>
  </si>
  <si>
    <t>Panache E1370</t>
  </si>
  <si>
    <t xml:space="preserve">
Французская фирма Jacob Delafon — изготовитель целого спектра товаров для ванной комнаты — отсчитывает собственную историю с конца XIX столетия. На их заводах применяется оригинальное производственное ноу-хау, с сохранением прежних традиций эмалировки и литья.</t>
  </si>
  <si>
    <t>Описание
Французская фирма Jacob Delafon — изготовитель целого спектра товаров для ванной комнаты — отсчитывает собственную историю с конца XIX столетия. На их заводах применяется оригинальное производственное ноу-хау, с сохранением прежних традиций эмалировки и литья. Это дает возможность создавать продукты наилучшей формы и высокого качества, которое зафиксировано международным сертификатом ISO 9001 и французским сертификатом NF.
Коллекция Patio предлагает невероятно обширный ассортимент сантехники и решений для их монтирования, а классический и чистый дизайн, дополняющий актуальный образ жизни, обязательно впишется в любое стилевое пространство ванной комнаты.</t>
  </si>
  <si>
    <t>17780</t>
  </si>
  <si>
    <t>210524370_150.jpg</t>
  </si>
  <si>
    <t>210524370_150-2.jpg</t>
  </si>
  <si>
    <t>210524370_150-3.jpg</t>
  </si>
  <si>
    <t>210524370_150-4.jpg</t>
  </si>
  <si>
    <t>65</t>
  </si>
  <si>
    <t>77.5</t>
  </si>
  <si>
    <t>44</t>
  </si>
  <si>
    <t>сбоку бачка</t>
  </si>
  <si>
    <t>209757</t>
  </si>
  <si>
    <t>Grohe</t>
  </si>
  <si>
    <t>Rapid SL</t>
  </si>
  <si>
    <t>Чехия / Германия</t>
  </si>
  <si>
    <t>Rapid SL + Jika Zeta</t>
  </si>
  <si>
    <t>19800</t>
  </si>
  <si>
    <t>61121571_153.jpg</t>
  </si>
  <si>
    <t>61121571_153-2.jpg</t>
  </si>
  <si>
    <t>61121571_153-3.jpg</t>
  </si>
  <si>
    <t>61121571_153-4.jpg</t>
  </si>
  <si>
    <t>61121571_153-5.jpg</t>
  </si>
  <si>
    <t>61121571_153-6.jpg</t>
  </si>
  <si>
    <t>61121571_153-7.jpg</t>
  </si>
  <si>
    <t>52</t>
  </si>
  <si>
    <t>133</t>
  </si>
  <si>
    <t>5 - керамика, 3 - сиденье</t>
  </si>
  <si>
    <t>Чехия, Германия</t>
  </si>
  <si>
    <t>106197</t>
  </si>
  <si>
    <t>Ove E1540 (19974W)</t>
  </si>
  <si>
    <t>31550</t>
  </si>
  <si>
    <t>210524800_191.jpg</t>
  </si>
  <si>
    <t>210524800_191-2.jpg</t>
  </si>
  <si>
    <t>210524800_191-3.jpg</t>
  </si>
  <si>
    <t>210524800_191-4.jpg</t>
  </si>
  <si>
    <t>210524800_191-5.jpg</t>
  </si>
  <si>
    <t>210524800_191-6.jpg</t>
  </si>
  <si>
    <t>E1540 (19974W)</t>
  </si>
  <si>
    <t>78</t>
  </si>
  <si>
    <t>6</t>
  </si>
  <si>
    <t>одна кнопка (полный слив)</t>
  </si>
  <si>
    <t>211095</t>
  </si>
  <si>
    <t>31000</t>
  </si>
  <si>
    <t>210524457_218.jpg</t>
  </si>
  <si>
    <t>210524457_218-2.jpg</t>
  </si>
  <si>
    <t>210524457_218-3.jpg</t>
  </si>
  <si>
    <t>210524457_218-4.jpg</t>
  </si>
  <si>
    <t>106194</t>
  </si>
  <si>
    <t>Formilia</t>
  </si>
  <si>
    <t>Formilia Viragio E4772</t>
  </si>
  <si>
    <t xml:space="preserve">
Formilia от Jacob Delafon  – коллекция с говорящим названием. «Family of Forms» или Formilia  по задумке дизайнеров объединяет самые различные, порой противоречивые формы. Все, что требуется от покупателя, прислушаться к собственному чувству стиля и собрать комбинацию, подходящую для своей ванной комнаты.</t>
  </si>
  <si>
    <t>Описание
Formilia от Jacob Delafon  – коллекция с говорящим названием. «Family of Forms» или Formilia  по задумке дизайнеров объединяет самые различные, порой противоречивые формы. Все, что требуется от покупателя, прислушаться к собственному чувству стиля и собрать комбинацию, подходящую для своей ванной комнаты.</t>
  </si>
  <si>
    <t>23780</t>
  </si>
  <si>
    <t>144554813_242.jpg</t>
  </si>
  <si>
    <t>144554813_242-2.jpg</t>
  </si>
  <si>
    <t>144554813_242-3.jpg</t>
  </si>
  <si>
    <t>E4772</t>
  </si>
  <si>
    <t>дюропласт</t>
  </si>
  <si>
    <t>29</t>
  </si>
  <si>
    <t>106605</t>
  </si>
  <si>
    <t>Odeon E1534</t>
  </si>
  <si>
    <t xml:space="preserve">
Уменьшенный унитаз, с возможностью крепления на оптимальной для вас высоте, идеален для использования детьми и людьми с ограниченными возможностями.</t>
  </si>
  <si>
    <t>Описание
Уменьшенный унитаз, с возможностью крепления на оптимальной для вас высоте, идеален для использования детьми и людьми с ограниченными возможностями.</t>
  </si>
  <si>
    <t>14300</t>
  </si>
  <si>
    <t>535501639_253.jpg</t>
  </si>
  <si>
    <t>535501639_253-2.jpg</t>
  </si>
  <si>
    <t>535501639_253-3.jpg</t>
  </si>
  <si>
    <t>48</t>
  </si>
  <si>
    <t>бытовая, для детей, для людей с ограниченными возможностями</t>
  </si>
  <si>
    <t>106180</t>
  </si>
  <si>
    <t>Formilia Viragio 4448K</t>
  </si>
  <si>
    <t xml:space="preserve">
Formilia от Jacob Delafon – коллекция с говорящим названием. «Family of Forms» или Formilia по задумке дизайнеров объединяет самые различные, порой противоречивые формы. Все, что требуется от покупателя, прислушаться к собственному чувству стиля и собрать комбинацию, подходящую для своей ванной комнаты.</t>
  </si>
  <si>
    <t>Описание
Formilia от Jacob Delafon – коллекция с говорящим названием. «Family of Forms» или Formilia по задумке дизайнеров объединяет самые различные, порой противоречивые формы. Все, что требуется от покупателя, прислушаться к собственному чувству стиля и собрать комбинацию, подходящую для своей ванной комнаты.</t>
  </si>
  <si>
    <t>33060</t>
  </si>
  <si>
    <t>152431459_263.jpg</t>
  </si>
  <si>
    <t>152431459_263-2.jpg</t>
  </si>
  <si>
    <t>152431459_263-3.jpg</t>
  </si>
  <si>
    <t>64</t>
  </si>
  <si>
    <t>81.5</t>
  </si>
  <si>
    <t>27</t>
  </si>
  <si>
    <t>106195</t>
  </si>
  <si>
    <t>Formilia Viragio E4773</t>
  </si>
  <si>
    <t>25500</t>
  </si>
  <si>
    <t>535580100_262.jpg</t>
  </si>
  <si>
    <t>535580100_262-2.jpg</t>
  </si>
  <si>
    <t>535580100_262-3.jpg</t>
  </si>
  <si>
    <t>535580100_262-4.jpg</t>
  </si>
  <si>
    <t>E4773</t>
  </si>
  <si>
    <t>100810</t>
  </si>
  <si>
    <t>Stillness</t>
  </si>
  <si>
    <t>Stillness E1303</t>
  </si>
  <si>
    <t xml:space="preserve">
Коллекция для ванной комнаты Stillness от Jacob
Delafon создана для тех, кто умеет ценить истинную красоту вещей,
кто всегда остановится в ежедневном бешеном ритме, чтобы, на миг
позабыв обо всем, полюбоваться заходящим солнцем и улыбнуться
новому дню.</t>
  </si>
  <si>
    <t>Описание
Коллекция для ванной комнаты Stillness от Jacob
Delafon создана для тех, кто умеет ценить истинную красоту вещей,
кто всегда остановится в ежедневном бешеном ритме, чтобы, на миг
позабыв обо всем, полюбоваться заходящим солнцем и улыбнуться
новому дню.
Поэзия и возвышенная философия Японии нашли выражение в работе
дизайнеров, которые стремились привнести в коллекцию ощущение
легкости, гармонии природы и, в тоже время, торжественной
строгости. Новая коллекция уникальна сочетанием разных стихий, в
ней органично соединяются белоснежная керамика, обжигающий своим
блеском метал, благородное дерево.</t>
  </si>
  <si>
    <t>49280</t>
  </si>
  <si>
    <t>563559814_279.jpg</t>
  </si>
  <si>
    <t>563559814_279-2.jpg</t>
  </si>
  <si>
    <t>563559814_279-3.jpg</t>
  </si>
  <si>
    <t>563559814_279-4.jpg</t>
  </si>
  <si>
    <t>563559814_279-5.jpg</t>
  </si>
  <si>
    <t>563559814_279-6.jpg</t>
  </si>
  <si>
    <t>563559814_279-7.jpg</t>
  </si>
  <si>
    <t>E1303</t>
  </si>
  <si>
    <t>58</t>
  </si>
  <si>
    <t>бытовая, для общественных мест</t>
  </si>
  <si>
    <t>227784</t>
  </si>
  <si>
    <t>Mideo</t>
  </si>
  <si>
    <t>Mideo E4345G-00</t>
  </si>
  <si>
    <t>7630</t>
  </si>
  <si>
    <t>256355681_314.jpg</t>
  </si>
  <si>
    <t>256355681_314-2.jpg</t>
  </si>
  <si>
    <t>256355681_314-3.jpg</t>
  </si>
  <si>
    <t>256355681_314-4.jpg</t>
  </si>
  <si>
    <t>E4345G-00</t>
  </si>
  <si>
    <t>34.8</t>
  </si>
  <si>
    <t>105624</t>
  </si>
  <si>
    <t>Via</t>
  </si>
  <si>
    <t>Via E1744</t>
  </si>
  <si>
    <t>35120</t>
  </si>
  <si>
    <t>256355392_324.jpg</t>
  </si>
  <si>
    <t>256355392_324-2.jpg</t>
  </si>
  <si>
    <t>256355392_324-3.jpg</t>
  </si>
  <si>
    <t>E1744</t>
  </si>
  <si>
    <t>59</t>
  </si>
  <si>
    <t>24</t>
  </si>
  <si>
    <t>105675</t>
  </si>
  <si>
    <t>Presquile E4440</t>
  </si>
  <si>
    <t>28940</t>
  </si>
  <si>
    <t>563556215_341.jpg</t>
  </si>
  <si>
    <t>563556215_341-2.jpg</t>
  </si>
  <si>
    <t>563556215_341-3.jpg</t>
  </si>
  <si>
    <t>563556215_341-4.jpg</t>
  </si>
  <si>
    <t>E4440</t>
  </si>
  <si>
    <t>20</t>
  </si>
  <si>
    <t>211115</t>
  </si>
  <si>
    <t>20140</t>
  </si>
  <si>
    <t>211444716_354.jpg</t>
  </si>
  <si>
    <t>211444716_354-2.jpg</t>
  </si>
  <si>
    <t>211444716_354-3.jpg</t>
  </si>
  <si>
    <t>211444716_354-4.jpg</t>
  </si>
  <si>
    <t>57</t>
  </si>
  <si>
    <t>105086</t>
  </si>
  <si>
    <t>Reve E4813</t>
  </si>
  <si>
    <t>34230</t>
  </si>
  <si>
    <t>211444668_383.jpg</t>
  </si>
  <si>
    <t>211444668_383-2.jpg</t>
  </si>
  <si>
    <t>211444668_383-3.jpg</t>
  </si>
  <si>
    <t>211444668_383-4.jpg</t>
  </si>
  <si>
    <t>E4813</t>
  </si>
  <si>
    <t>228082</t>
  </si>
  <si>
    <t>Presquile E1461-00</t>
  </si>
  <si>
    <t>27360</t>
  </si>
  <si>
    <t>114445910_521.jpg</t>
  </si>
  <si>
    <t>114445910_521-2.jpg</t>
  </si>
  <si>
    <t>114445910_521-3.jpg</t>
  </si>
  <si>
    <t>114445910_521-4.jpg</t>
  </si>
  <si>
    <t>E1461-00</t>
  </si>
  <si>
    <t>61.5</t>
  </si>
  <si>
    <t>100817</t>
  </si>
  <si>
    <t>Odeon E1195</t>
  </si>
  <si>
    <t xml:space="preserve">
Детали коллекции для ванной комнаты продуманы до мельчайших подробностей, чтобы у Вас не возникло трудностей с организацией пространства. Разнообразие форм, размеров и способов подключения оборудования позволяют легко адаптировать каждый предмет коллекции Odeon к самой сложной планировке.</t>
  </si>
  <si>
    <t>Описание
Детали коллекции для ванной комнаты продуманы до мельчайших подробностей, чтобы у Вас не возникло трудностей с организацией пространства. Разнообразие форм, размеров и способов подключения оборудования позволяют легко адаптировать каждый предмет коллекции Odeon к самой сложной планировке. Будь то миниатюрная ванная комната в городской квартире или просторное помещение загородного дома.
В основу дизайнерского решения легли идеи кубизма, внесшие в коллекцию Odeon стремительность и динамичность. Преобладание объемных линий, четких граней создадут эффект трехмерного пространства при планировке интерьера ванной комнаты.</t>
  </si>
  <si>
    <t>29420</t>
  </si>
  <si>
    <t>535101642_528.jpg</t>
  </si>
  <si>
    <t>32</t>
  </si>
  <si>
    <t>106787</t>
  </si>
  <si>
    <t>Patio</t>
  </si>
  <si>
    <t>Patio E4187</t>
  </si>
  <si>
    <t>9080</t>
  </si>
  <si>
    <t>256356166_539.jpg</t>
  </si>
  <si>
    <t>256356166_539-2.jpg</t>
  </si>
  <si>
    <t>256356166_539-3.jpg</t>
  </si>
  <si>
    <t>256356166_539-4.jpg</t>
  </si>
  <si>
    <t>17</t>
  </si>
  <si>
    <t>109169</t>
  </si>
  <si>
    <t>Patio 4101G</t>
  </si>
  <si>
    <t>13370</t>
  </si>
  <si>
    <t>210525129_543.jpg</t>
  </si>
  <si>
    <t>210525129_543-2.jpg</t>
  </si>
  <si>
    <t>210525129_543-3.jpg</t>
  </si>
  <si>
    <t>76</t>
  </si>
  <si>
    <t>106751</t>
  </si>
  <si>
    <t>Odeon Up 18557К угловой</t>
  </si>
  <si>
    <t>29040</t>
  </si>
  <si>
    <t>152458675_548.jpg</t>
  </si>
  <si>
    <t>152458675_548-2.jpg</t>
  </si>
  <si>
    <t>152458675_548-3.jpg</t>
  </si>
  <si>
    <t>152458675_548-4.jpg</t>
  </si>
  <si>
    <t>75</t>
  </si>
  <si>
    <t>82.5</t>
  </si>
  <si>
    <t>43</t>
  </si>
  <si>
    <t>109173</t>
  </si>
  <si>
    <t>Patio E1755</t>
  </si>
  <si>
    <t>12170</t>
  </si>
  <si>
    <t>535597408_571.jpg</t>
  </si>
  <si>
    <t>535597408_571-2.jpg</t>
  </si>
  <si>
    <t>535597408_571-3.jpg</t>
  </si>
  <si>
    <t>535597408_571-4.jpg</t>
  </si>
  <si>
    <t>E1755</t>
  </si>
  <si>
    <t>35.5</t>
  </si>
  <si>
    <t>53.5</t>
  </si>
  <si>
    <t>15</t>
  </si>
  <si>
    <t>106196</t>
  </si>
  <si>
    <t>Ove E1322 (19967W)</t>
  </si>
  <si>
    <t>Описание
В основу дизайна легли плавные линии и округлые формы. Изделия коллекции имеют плоское дно и закругленные края, что делает ее универсальной. Предметы станут элегантным дополнением классического интерьера ванной комнаты, а также буду органично сочетаться с авангардным стилем.
Данная модель имеет 4 точки фиксации к полу для максимальной устойчивости. Высота сидения - 45 см, такая же, как у стандартного стула, что позволит чувствовать себя комфортно людям любого роста и возраста. А невидимое антибактериальное покрытие с частичками серебра, которым покрыты изделия, предотвращает появление бактерий.</t>
  </si>
  <si>
    <t>41660</t>
  </si>
  <si>
    <t>210524790_576.jpg</t>
  </si>
  <si>
    <t>210524790_576-2.jpg</t>
  </si>
  <si>
    <t>210524790_576-3.jpg</t>
  </si>
  <si>
    <t>210524790_576-4.jpg</t>
  </si>
  <si>
    <t>210524790_576-5.jpg</t>
  </si>
  <si>
    <t>45</t>
  </si>
  <si>
    <t>84</t>
  </si>
  <si>
    <t>106815</t>
  </si>
  <si>
    <t>Kandel</t>
  </si>
  <si>
    <t>Kandel E1455</t>
  </si>
  <si>
    <t>15570</t>
  </si>
  <si>
    <t>210524655_814.jpg</t>
  </si>
  <si>
    <t>210524655_814-2.jpg</t>
  </si>
  <si>
    <t>210524655_814-3.jpg</t>
  </si>
  <si>
    <t>210524655_814-4.jpg</t>
  </si>
  <si>
    <t>100809</t>
  </si>
  <si>
    <t>Escale E1306</t>
  </si>
  <si>
    <t>31750</t>
  </si>
  <si>
    <t>256355592_823.jpg</t>
  </si>
  <si>
    <t>256355592_823-2.jpg</t>
  </si>
  <si>
    <t>256355592_823-3.jpg</t>
  </si>
  <si>
    <t>256355592_823-4.jpg</t>
  </si>
  <si>
    <t>E1306</t>
  </si>
  <si>
    <t>60</t>
  </si>
  <si>
    <t>100815</t>
  </si>
  <si>
    <t>Odeon Up E4702 (18557К)</t>
  </si>
  <si>
    <t>26520</t>
  </si>
  <si>
    <t>105245808_835.jpg</t>
  </si>
  <si>
    <t>105245808_835-2.jpg</t>
  </si>
  <si>
    <t>105245808_835-3.jpg</t>
  </si>
  <si>
    <t>106713</t>
  </si>
  <si>
    <t>Odeon Up 18558W</t>
  </si>
  <si>
    <t>32370</t>
  </si>
  <si>
    <t>210524824_854.jpg</t>
  </si>
  <si>
    <t>210524824_854-2.jpg</t>
  </si>
  <si>
    <t>210524824_854-3.jpg</t>
  </si>
  <si>
    <t>115639</t>
  </si>
  <si>
    <t>Presqu'ile E1161</t>
  </si>
  <si>
    <t xml:space="preserve">
Jacob Delafon - это яркое сочетание элегантности и
технического совершенства. Подвесной писсуар Presqu'ile выполнен в
современном стиле. Материал изготовления - фарфор. Модель
имеет скрытый подвод воды. Управление зависит от типа сливного
устройства (приобретается отдельно).</t>
  </si>
  <si>
    <t>Описание
Jacob Delafon - это яркое сочетание элегантности и
технического совершенства. Подвесной писсуар Presqu'ile выполнен в
современном стиле. Материал изготовления - фарфор. Модель
имеет скрытый подвод воды. Управление зависит от типа сливного
устройства (приобретается отдельно). Высота изделия составляет 53
см. В комплекте представлены крепления, сифон и закрывающаяся
крышка. Гарантия на изделие составляет 25 лет.</t>
  </si>
  <si>
    <t>34160</t>
  </si>
  <si>
    <t>11571455_896.jpg</t>
  </si>
  <si>
    <t>11571455_896-2.jpg</t>
  </si>
  <si>
    <t>11571455_896-3.jpg</t>
  </si>
  <si>
    <t>E1161</t>
  </si>
  <si>
    <t>30.6</t>
  </si>
  <si>
    <t>53</t>
  </si>
  <si>
    <t>скрытый</t>
  </si>
  <si>
    <t>крепления, сифон, закрывающаяся крышка</t>
  </si>
  <si>
    <t>25 лет</t>
  </si>
  <si>
    <t>31.2</t>
  </si>
  <si>
    <t>сенсорное, механическое</t>
  </si>
  <si>
    <t>приобретается отдельно</t>
  </si>
  <si>
    <t>115874</t>
  </si>
  <si>
    <t>Patio E1548</t>
  </si>
  <si>
    <t xml:space="preserve">
Если вы твердо решили, что жизнь должна стать комфортней -
приобретайте писсуар Jacob Delafon Patio E1548-00. Стильный дизайн
этой модели без проблем впишется в интерьер самого изысканного
санузла. Плавные элегантные линии выделяют эту коллекцию из общего
ряда.</t>
  </si>
  <si>
    <t>Описание
Если вы твердо решили, что жизнь должна стать комфортней -
приобретайте писсуар Jacob Delafon Patio E1548-00. Стильный дизайн
этой модели без проблем впишется в интерьер самого изысканного
санузла. Плавные элегантные линии выделяют эту коллекцию из общего
ряда. А качество данного продукта удовлетворит самого капризного
покупателя.
Встроенная подводка и выпуск, поставляется с полным
комплектом аксессуаров.
Скрытые крепления: гладкие края для большей
гигиеничности.
Доступ к нижней части писсуара, - легкость в уборке и
мытье.
Поставляется с полным комплектом аксессуаров.
К данному писсуару подходит любое стандартное устройство смыва,
однако мы можем предложить Вам высококачественные устройства
популярного мирового бренда Geberit.
Система смыва для писсуара состоит из двух составных
частей:
Инсталляция для ручного или сенсорного смыва, монтируемая в
стену.
Сенсорная либо пневматическая кнопка смыва в зависимости от
вида инсталляции.
Также возможен вариант установки сенсорного смывного устройства без
необходимости приобретения и монтажа инсталляции. При выборе
данного варианта потребуется установка блока управления смывом.</t>
  </si>
  <si>
    <t>23160</t>
  </si>
  <si>
    <t>15181514_907.jpg</t>
  </si>
  <si>
    <t>15181514_907-2.jpg</t>
  </si>
  <si>
    <t>E1548</t>
  </si>
  <si>
    <t>33.5</t>
  </si>
  <si>
    <t>63.2</t>
  </si>
  <si>
    <t>крепления, сифон</t>
  </si>
  <si>
    <t>33</t>
  </si>
  <si>
    <t>115880</t>
  </si>
  <si>
    <t>Coquelle 2</t>
  </si>
  <si>
    <t>Coquelle 2 E1519</t>
  </si>
  <si>
    <t xml:space="preserve">
Если вы твердо решили, что жизнь должна стать комфортней - приобретайте писсуар Jacob Delafon Coquelle 2 E1519. Стильный дизайн этой модели без проблем впишется в интерьер самого изысканного санузла. Плавные элегантные линии выделяют эту коллекцию из общего ряда.</t>
  </si>
  <si>
    <t>Описание
Если вы твердо решили, что жизнь должна стать комфортней - приобретайте писсуар Jacob Delafon Coquelle 2 E1519. Стильный дизайн этой модели без проблем впишется в интерьер самого изысканного санузла. Плавные элегантные линии выделяют эту коллекцию из общего ряда. А качество данного продукта удовлетворит самого капризного покупателя.
Возможен вариант угловой установки при условии приобретения специальных крепежей.
К данному писсуару подходит любое стандартное устройство смыва, однако мы можем предложить Вам высококачественные устройства популярного мирового бренда Geberit.
Система смыва для писсуара состоит из двух составных частей:
Инсталляция для ручного или сенсорного смыва, монтируемая в стену.
Сенсорная либо пневматическая кнопка смыва в зависимости от вида инсталляции.
Также возможен вариант установки сенсорного смывного устройства без необходимости приобретения и монтажа инсталляции. При выборе данного варианта потребуется установка блока управления смывом.</t>
  </si>
  <si>
    <t>7840</t>
  </si>
  <si>
    <t>21354427_917.jpg</t>
  </si>
  <si>
    <t>21354427_917-2.jpg</t>
  </si>
  <si>
    <t>E1519</t>
  </si>
  <si>
    <t>41.5</t>
  </si>
  <si>
    <t>сифон</t>
  </si>
  <si>
    <t>31</t>
  </si>
  <si>
    <t>Есть:</t>
  </si>
  <si>
    <t>Нужно1</t>
  </si>
  <si>
    <t>Нужно2</t>
  </si>
  <si>
    <t>ранг для нужно2</t>
  </si>
  <si>
    <t xml:space="preserve"> счет для вычисления ранга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</si>
</sst>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40"/>
  <sheetViews>
    <sheetView workbookViewId="0">
      <selection activeCell="D27" sqref="D27"/>
    </sheetView>
  </sheetViews>
  <sheetFormatPr defaultRowHeight="15"/>
  <sheetData>
    <row r="1" spans="1:25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8</v>
      </c>
      <c r="R1" t="s">
        <v>8</v>
      </c>
      <c r="S1" t="s">
        <v>8</v>
      </c>
      <c r="T1" t="s">
        <v>9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20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27</v>
      </c>
      <c r="AM1" t="s">
        <v>28</v>
      </c>
      <c r="AN1" t="s">
        <v>29</v>
      </c>
      <c r="AO1" t="s">
        <v>30</v>
      </c>
      <c r="AP1" t="s">
        <v>31</v>
      </c>
      <c r="AQ1" t="s">
        <v>32</v>
      </c>
      <c r="AR1" t="s">
        <v>33</v>
      </c>
      <c r="AS1" t="s">
        <v>34</v>
      </c>
      <c r="AT1" t="s">
        <v>35</v>
      </c>
      <c r="AU1" t="s">
        <v>36</v>
      </c>
      <c r="AV1" t="s">
        <v>37</v>
      </c>
      <c r="AW1" t="s">
        <v>38</v>
      </c>
      <c r="AX1" t="s">
        <v>39</v>
      </c>
      <c r="AY1" t="s">
        <v>40</v>
      </c>
      <c r="AZ1" t="s">
        <v>41</v>
      </c>
      <c r="BA1" t="s">
        <v>42</v>
      </c>
      <c r="BB1" t="s">
        <v>43</v>
      </c>
      <c r="BC1" t="s">
        <v>44</v>
      </c>
      <c r="BD1" t="s">
        <v>45</v>
      </c>
      <c r="BE1" t="s">
        <v>46</v>
      </c>
      <c r="BF1" t="s">
        <v>47</v>
      </c>
      <c r="BG1" t="s">
        <v>48</v>
      </c>
      <c r="BH1" t="s">
        <v>49</v>
      </c>
      <c r="BI1" t="s">
        <v>50</v>
      </c>
      <c r="BJ1" t="s">
        <v>51</v>
      </c>
      <c r="BK1" t="s">
        <v>52</v>
      </c>
      <c r="BL1" t="s">
        <v>53</v>
      </c>
      <c r="BM1" t="s">
        <v>54</v>
      </c>
      <c r="BN1" t="s">
        <v>55</v>
      </c>
      <c r="BO1" t="s">
        <v>56</v>
      </c>
      <c r="BP1" t="s">
        <v>57</v>
      </c>
      <c r="BQ1" t="s">
        <v>58</v>
      </c>
      <c r="BR1" t="s">
        <v>59</v>
      </c>
      <c r="BS1" t="s">
        <v>60</v>
      </c>
      <c r="BT1" t="s">
        <v>61</v>
      </c>
      <c r="BU1" t="s">
        <v>62</v>
      </c>
      <c r="BV1" t="s">
        <v>63</v>
      </c>
      <c r="BW1" t="s">
        <v>64</v>
      </c>
      <c r="BX1" t="s">
        <v>65</v>
      </c>
      <c r="BY1" t="s">
        <v>66</v>
      </c>
      <c r="BZ1" t="s">
        <v>67</v>
      </c>
      <c r="CA1" t="s">
        <v>68</v>
      </c>
      <c r="CB1" t="s">
        <v>69</v>
      </c>
      <c r="CC1" t="s">
        <v>70</v>
      </c>
      <c r="CD1" t="s">
        <v>71</v>
      </c>
      <c r="CE1" t="s">
        <v>72</v>
      </c>
      <c r="CF1" t="s">
        <v>73</v>
      </c>
      <c r="CG1" t="s">
        <v>74</v>
      </c>
      <c r="CH1" t="s">
        <v>75</v>
      </c>
      <c r="CI1" t="s">
        <v>76</v>
      </c>
      <c r="CJ1" t="s">
        <v>77</v>
      </c>
      <c r="CK1" t="s">
        <v>78</v>
      </c>
      <c r="CL1" t="s">
        <v>79</v>
      </c>
      <c r="CM1" t="s">
        <v>80</v>
      </c>
      <c r="CN1" t="s">
        <v>81</v>
      </c>
      <c r="CO1" t="s">
        <v>82</v>
      </c>
      <c r="CP1" t="s">
        <v>83</v>
      </c>
      <c r="CQ1" t="s">
        <v>84</v>
      </c>
      <c r="CR1" t="s">
        <v>85</v>
      </c>
      <c r="CS1" t="s">
        <v>86</v>
      </c>
      <c r="CT1" t="s">
        <v>87</v>
      </c>
      <c r="CU1" t="s">
        <v>88</v>
      </c>
      <c r="CV1" t="s">
        <v>89</v>
      </c>
      <c r="CW1" t="s">
        <v>90</v>
      </c>
      <c r="CX1" t="s">
        <v>91</v>
      </c>
      <c r="CY1" t="s">
        <v>92</v>
      </c>
      <c r="CZ1" t="s">
        <v>93</v>
      </c>
      <c r="DA1" t="s">
        <v>94</v>
      </c>
      <c r="DB1" t="s">
        <v>95</v>
      </c>
      <c r="DC1" t="s">
        <v>96</v>
      </c>
      <c r="DD1" t="s">
        <v>97</v>
      </c>
      <c r="DE1" t="s">
        <v>98</v>
      </c>
      <c r="DF1" t="s">
        <v>99</v>
      </c>
      <c r="DG1" t="s">
        <v>100</v>
      </c>
      <c r="DH1" t="s">
        <v>101</v>
      </c>
      <c r="DI1" t="s">
        <v>102</v>
      </c>
      <c r="DJ1" t="s">
        <v>103</v>
      </c>
      <c r="DK1" t="s">
        <v>104</v>
      </c>
      <c r="DL1" t="s">
        <v>105</v>
      </c>
      <c r="DM1" t="s">
        <v>106</v>
      </c>
      <c r="DN1" t="s">
        <v>107</v>
      </c>
      <c r="DO1" t="s">
        <v>108</v>
      </c>
      <c r="DP1" t="s">
        <v>109</v>
      </c>
      <c r="DQ1" t="s">
        <v>110</v>
      </c>
      <c r="DR1" t="s">
        <v>111</v>
      </c>
      <c r="DS1" t="s">
        <v>112</v>
      </c>
      <c r="DT1" t="s">
        <v>113</v>
      </c>
      <c r="DU1" t="s">
        <v>114</v>
      </c>
      <c r="DV1" t="s">
        <v>115</v>
      </c>
      <c r="DW1" t="s">
        <v>116</v>
      </c>
      <c r="DX1" t="s">
        <v>117</v>
      </c>
      <c r="DY1" t="s">
        <v>118</v>
      </c>
      <c r="DZ1" t="s">
        <v>119</v>
      </c>
      <c r="EA1" t="s">
        <v>120</v>
      </c>
      <c r="EB1" t="s">
        <v>121</v>
      </c>
      <c r="EC1" t="s">
        <v>122</v>
      </c>
      <c r="ED1" t="s">
        <v>123</v>
      </c>
      <c r="EE1" t="s">
        <v>124</v>
      </c>
      <c r="EF1" t="s">
        <v>125</v>
      </c>
      <c r="EG1" t="s">
        <v>126</v>
      </c>
      <c r="EH1" t="s">
        <v>127</v>
      </c>
      <c r="EI1" t="s">
        <v>128</v>
      </c>
      <c r="EJ1" t="s">
        <v>129</v>
      </c>
      <c r="EK1" t="s">
        <v>130</v>
      </c>
      <c r="EL1" t="s">
        <v>131</v>
      </c>
      <c r="EM1" t="s">
        <v>132</v>
      </c>
      <c r="EN1" t="s">
        <v>133</v>
      </c>
      <c r="EO1" t="s">
        <v>134</v>
      </c>
      <c r="EP1" t="s">
        <v>135</v>
      </c>
      <c r="EQ1" t="s">
        <v>136</v>
      </c>
      <c r="ER1" t="s">
        <v>137</v>
      </c>
      <c r="ES1" t="s">
        <v>138</v>
      </c>
      <c r="ET1" t="s">
        <v>139</v>
      </c>
      <c r="EU1" t="s">
        <v>140</v>
      </c>
      <c r="EV1" t="s">
        <v>141</v>
      </c>
      <c r="EW1" t="s">
        <v>142</v>
      </c>
      <c r="EX1" t="s">
        <v>143</v>
      </c>
      <c r="EY1" t="s">
        <v>144</v>
      </c>
      <c r="EZ1" t="s">
        <v>145</v>
      </c>
      <c r="FA1" t="s">
        <v>146</v>
      </c>
      <c r="FB1" t="s">
        <v>147</v>
      </c>
      <c r="FC1" t="s">
        <v>148</v>
      </c>
      <c r="FD1" t="s">
        <v>149</v>
      </c>
      <c r="FE1" t="s">
        <v>150</v>
      </c>
      <c r="FF1" t="s">
        <v>151</v>
      </c>
      <c r="FG1" t="s">
        <v>152</v>
      </c>
      <c r="FH1" t="s">
        <v>153</v>
      </c>
      <c r="FI1" t="s">
        <v>154</v>
      </c>
      <c r="FJ1" t="s">
        <v>155</v>
      </c>
      <c r="FK1" t="s">
        <v>156</v>
      </c>
      <c r="FL1" t="s">
        <v>157</v>
      </c>
      <c r="FM1" t="s">
        <v>158</v>
      </c>
      <c r="FN1" t="s">
        <v>159</v>
      </c>
      <c r="FO1" t="s">
        <v>160</v>
      </c>
      <c r="FP1" t="s">
        <v>161</v>
      </c>
      <c r="FQ1" t="s">
        <v>162</v>
      </c>
      <c r="FR1" t="s">
        <v>163</v>
      </c>
      <c r="FS1" t="s">
        <v>164</v>
      </c>
      <c r="FT1" t="s">
        <v>165</v>
      </c>
      <c r="FU1" t="s">
        <v>166</v>
      </c>
      <c r="FV1" t="s">
        <v>167</v>
      </c>
      <c r="FW1" t="s">
        <v>168</v>
      </c>
      <c r="FX1" t="s">
        <v>169</v>
      </c>
      <c r="FY1" t="s">
        <v>170</v>
      </c>
      <c r="FZ1" t="s">
        <v>171</v>
      </c>
      <c r="GA1" t="s">
        <v>172</v>
      </c>
      <c r="GB1" t="s">
        <v>173</v>
      </c>
      <c r="GC1" t="s">
        <v>174</v>
      </c>
      <c r="GD1" t="s">
        <v>175</v>
      </c>
      <c r="GE1" t="s">
        <v>176</v>
      </c>
      <c r="GF1" t="s">
        <v>177</v>
      </c>
      <c r="GG1" t="s">
        <v>178</v>
      </c>
      <c r="GH1" t="s">
        <v>179</v>
      </c>
      <c r="GI1" t="s">
        <v>180</v>
      </c>
      <c r="GJ1" t="s">
        <v>181</v>
      </c>
      <c r="GK1" t="s">
        <v>182</v>
      </c>
      <c r="GL1" t="s">
        <v>183</v>
      </c>
      <c r="GM1" t="s">
        <v>184</v>
      </c>
      <c r="GN1" t="s">
        <v>185</v>
      </c>
      <c r="GO1" t="s">
        <v>186</v>
      </c>
      <c r="GP1" t="s">
        <v>187</v>
      </c>
      <c r="GQ1" t="s">
        <v>188</v>
      </c>
      <c r="GR1" t="s">
        <v>189</v>
      </c>
      <c r="GS1" t="s">
        <v>190</v>
      </c>
      <c r="GT1" t="s">
        <v>191</v>
      </c>
      <c r="GU1" t="s">
        <v>192</v>
      </c>
      <c r="GV1" t="s">
        <v>193</v>
      </c>
      <c r="GW1" t="s">
        <v>194</v>
      </c>
      <c r="GX1" t="s">
        <v>195</v>
      </c>
      <c r="GY1" t="s">
        <v>196</v>
      </c>
      <c r="GZ1" t="s">
        <v>197</v>
      </c>
      <c r="HA1" t="s">
        <v>198</v>
      </c>
      <c r="HB1" t="s">
        <v>199</v>
      </c>
      <c r="HC1" t="s">
        <v>200</v>
      </c>
      <c r="HD1" t="s">
        <v>201</v>
      </c>
      <c r="HE1" t="s">
        <v>202</v>
      </c>
      <c r="HF1" t="s">
        <v>203</v>
      </c>
      <c r="HG1" t="s">
        <v>204</v>
      </c>
      <c r="HH1" t="s">
        <v>205</v>
      </c>
      <c r="HI1" t="s">
        <v>206</v>
      </c>
      <c r="HJ1" t="s">
        <v>207</v>
      </c>
      <c r="HK1" t="s">
        <v>208</v>
      </c>
      <c r="HL1" t="s">
        <v>209</v>
      </c>
      <c r="HM1" t="s">
        <v>210</v>
      </c>
      <c r="HN1" t="s">
        <v>211</v>
      </c>
      <c r="HO1" t="s">
        <v>212</v>
      </c>
      <c r="HP1" t="s">
        <v>213</v>
      </c>
      <c r="HQ1" t="s">
        <v>214</v>
      </c>
      <c r="HR1" t="s">
        <v>215</v>
      </c>
      <c r="HS1" t="s">
        <v>216</v>
      </c>
      <c r="HT1" t="s">
        <v>217</v>
      </c>
      <c r="HU1" t="s">
        <v>218</v>
      </c>
      <c r="HV1" t="s">
        <v>219</v>
      </c>
      <c r="HW1" t="s">
        <v>220</v>
      </c>
      <c r="HX1" t="s">
        <v>221</v>
      </c>
      <c r="HY1" t="s">
        <v>222</v>
      </c>
      <c r="HZ1" t="s">
        <v>223</v>
      </c>
      <c r="IA1" t="s">
        <v>224</v>
      </c>
      <c r="IB1" t="s">
        <v>225</v>
      </c>
      <c r="IC1" t="s">
        <v>226</v>
      </c>
      <c r="ID1" t="s">
        <v>227</v>
      </c>
      <c r="IE1" t="s">
        <v>228</v>
      </c>
      <c r="IF1" t="s">
        <v>229</v>
      </c>
      <c r="IG1" t="s">
        <v>230</v>
      </c>
      <c r="IH1" t="s">
        <v>231</v>
      </c>
      <c r="II1" t="s">
        <v>232</v>
      </c>
      <c r="IJ1" t="s">
        <v>233</v>
      </c>
      <c r="IK1" t="s">
        <v>234</v>
      </c>
      <c r="IL1" t="s">
        <v>235</v>
      </c>
      <c r="IM1" t="s">
        <v>236</v>
      </c>
      <c r="IN1" t="s">
        <v>237</v>
      </c>
      <c r="IO1" t="s">
        <v>238</v>
      </c>
      <c r="IP1" t="s">
        <v>239</v>
      </c>
      <c r="IQ1" t="s">
        <v>240</v>
      </c>
      <c r="IR1" t="s">
        <v>241</v>
      </c>
      <c r="IS1" t="s">
        <v>242</v>
      </c>
    </row>
    <row r="2" spans="1:253" ht="15" customHeight="1">
      <c r="A2" t="s">
        <v>243</v>
      </c>
      <c r="B2" t="s">
        <v>244</v>
      </c>
      <c r="C2" t="s">
        <v>245</v>
      </c>
      <c r="D2" t="s">
        <v>246</v>
      </c>
      <c r="E2" t="s">
        <v>247</v>
      </c>
      <c r="F2" s="1" t="s">
        <v>248</v>
      </c>
      <c r="G2" s="1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U2" t="s">
        <v>255</v>
      </c>
      <c r="V2" t="s">
        <v>256</v>
      </c>
      <c r="W2" t="s">
        <v>257</v>
      </c>
      <c r="X2" t="s">
        <v>258</v>
      </c>
      <c r="Y2" t="s">
        <v>259</v>
      </c>
      <c r="Z2" t="s">
        <v>260</v>
      </c>
      <c r="AA2" t="s">
        <v>261</v>
      </c>
      <c r="AB2" t="s">
        <v>262</v>
      </c>
      <c r="AC2" t="s">
        <v>263</v>
      </c>
      <c r="AD2" t="s">
        <v>264</v>
      </c>
      <c r="AE2" t="s">
        <v>265</v>
      </c>
      <c r="AF2" t="s">
        <v>266</v>
      </c>
      <c r="AG2" t="s">
        <v>267</v>
      </c>
      <c r="AH2" t="s">
        <v>268</v>
      </c>
      <c r="AI2" t="s">
        <v>269</v>
      </c>
      <c r="AJ2" t="s">
        <v>270</v>
      </c>
      <c r="AK2" t="s">
        <v>271</v>
      </c>
      <c r="AL2" t="s">
        <v>272</v>
      </c>
      <c r="AM2" t="s">
        <v>273</v>
      </c>
      <c r="AN2" t="s">
        <v>274</v>
      </c>
      <c r="AO2" t="s">
        <v>257</v>
      </c>
      <c r="AP2" t="s">
        <v>275</v>
      </c>
      <c r="AQ2" t="s">
        <v>276</v>
      </c>
      <c r="AR2" t="s">
        <v>276</v>
      </c>
      <c r="AS2" t="s">
        <v>277</v>
      </c>
      <c r="AT2" t="s">
        <v>278</v>
      </c>
      <c r="AV2" t="s">
        <v>279</v>
      </c>
      <c r="AW2" t="s">
        <v>246</v>
      </c>
      <c r="AX2" t="s">
        <v>278</v>
      </c>
    </row>
    <row r="3" spans="1:253" ht="15" customHeight="1">
      <c r="A3" t="s">
        <v>280</v>
      </c>
      <c r="B3" t="s">
        <v>244</v>
      </c>
      <c r="C3" t="s">
        <v>281</v>
      </c>
      <c r="D3" t="s">
        <v>246</v>
      </c>
      <c r="E3" t="s">
        <v>281</v>
      </c>
      <c r="F3" s="1" t="s">
        <v>282</v>
      </c>
      <c r="G3" s="1" t="s">
        <v>283</v>
      </c>
      <c r="H3" t="s">
        <v>284</v>
      </c>
      <c r="I3" t="s">
        <v>285</v>
      </c>
      <c r="J3" t="s">
        <v>286</v>
      </c>
      <c r="K3" t="s">
        <v>287</v>
      </c>
      <c r="L3" t="s">
        <v>288</v>
      </c>
      <c r="U3" t="s">
        <v>255</v>
      </c>
      <c r="V3" t="s">
        <v>256</v>
      </c>
      <c r="W3" t="s">
        <v>257</v>
      </c>
      <c r="X3" t="s">
        <v>258</v>
      </c>
      <c r="Y3" t="s">
        <v>259</v>
      </c>
      <c r="Z3" t="s">
        <v>260</v>
      </c>
      <c r="AA3" t="s">
        <v>261</v>
      </c>
      <c r="AB3" t="s">
        <v>289</v>
      </c>
      <c r="AC3" t="s">
        <v>290</v>
      </c>
      <c r="AD3" t="s">
        <v>291</v>
      </c>
      <c r="AE3" t="s">
        <v>292</v>
      </c>
      <c r="AG3" t="s">
        <v>267</v>
      </c>
      <c r="AH3" t="s">
        <v>268</v>
      </c>
      <c r="AJ3" t="s">
        <v>293</v>
      </c>
      <c r="AK3" t="s">
        <v>271</v>
      </c>
      <c r="AL3" t="s">
        <v>272</v>
      </c>
      <c r="AM3" t="s">
        <v>273</v>
      </c>
      <c r="AN3" t="s">
        <v>294</v>
      </c>
      <c r="AO3" t="s">
        <v>257</v>
      </c>
      <c r="AP3" t="s">
        <v>275</v>
      </c>
      <c r="AQ3" t="s">
        <v>276</v>
      </c>
      <c r="AR3" t="s">
        <v>276</v>
      </c>
      <c r="AS3" t="s">
        <v>295</v>
      </c>
      <c r="AT3" t="s">
        <v>278</v>
      </c>
      <c r="AV3" t="s">
        <v>279</v>
      </c>
      <c r="AW3" t="s">
        <v>246</v>
      </c>
      <c r="AX3" t="s">
        <v>278</v>
      </c>
      <c r="AZ3" t="s">
        <v>296</v>
      </c>
    </row>
    <row r="4" spans="1:253" ht="15" customHeight="1">
      <c r="A4" t="s">
        <v>297</v>
      </c>
      <c r="B4" t="s">
        <v>244</v>
      </c>
      <c r="C4" t="s">
        <v>298</v>
      </c>
      <c r="D4" t="s">
        <v>246</v>
      </c>
      <c r="E4" t="s">
        <v>299</v>
      </c>
      <c r="F4" s="1" t="s">
        <v>300</v>
      </c>
      <c r="G4" s="1" t="s">
        <v>301</v>
      </c>
      <c r="H4" t="s">
        <v>302</v>
      </c>
      <c r="I4" t="s">
        <v>303</v>
      </c>
      <c r="J4" t="s">
        <v>304</v>
      </c>
      <c r="K4" t="s">
        <v>305</v>
      </c>
      <c r="L4" t="s">
        <v>306</v>
      </c>
      <c r="U4" t="s">
        <v>307</v>
      </c>
      <c r="V4" t="s">
        <v>256</v>
      </c>
      <c r="W4" t="s">
        <v>257</v>
      </c>
      <c r="X4" t="s">
        <v>308</v>
      </c>
      <c r="Y4" t="s">
        <v>259</v>
      </c>
      <c r="Z4" t="s">
        <v>260</v>
      </c>
      <c r="AA4" t="s">
        <v>261</v>
      </c>
      <c r="AB4" t="s">
        <v>309</v>
      </c>
      <c r="AC4" t="s">
        <v>310</v>
      </c>
      <c r="AD4" t="s">
        <v>311</v>
      </c>
      <c r="AF4" t="s">
        <v>312</v>
      </c>
      <c r="AG4" t="s">
        <v>267</v>
      </c>
      <c r="AH4" t="s">
        <v>313</v>
      </c>
      <c r="AK4" t="s">
        <v>271</v>
      </c>
      <c r="AL4" t="s">
        <v>314</v>
      </c>
      <c r="AM4" t="s">
        <v>315</v>
      </c>
      <c r="AN4" t="s">
        <v>274</v>
      </c>
      <c r="AO4" t="s">
        <v>257</v>
      </c>
      <c r="AP4" t="s">
        <v>316</v>
      </c>
      <c r="AQ4" t="s">
        <v>276</v>
      </c>
      <c r="AR4" t="s">
        <v>276</v>
      </c>
      <c r="AS4" t="s">
        <v>277</v>
      </c>
      <c r="AT4" t="s">
        <v>278</v>
      </c>
      <c r="AU4" t="s">
        <v>317</v>
      </c>
      <c r="AV4" t="s">
        <v>279</v>
      </c>
      <c r="AW4" t="s">
        <v>246</v>
      </c>
      <c r="AX4" t="s">
        <v>278</v>
      </c>
      <c r="AZ4" t="s">
        <v>296</v>
      </c>
    </row>
    <row r="5" spans="1:253" ht="15" customHeight="1">
      <c r="A5" t="s">
        <v>318</v>
      </c>
      <c r="B5" t="s">
        <v>244</v>
      </c>
      <c r="C5" t="s">
        <v>319</v>
      </c>
      <c r="D5" t="s">
        <v>246</v>
      </c>
      <c r="E5" t="s">
        <v>320</v>
      </c>
      <c r="F5" s="1" t="s">
        <v>321</v>
      </c>
      <c r="G5" s="1" t="s">
        <v>322</v>
      </c>
      <c r="H5" t="s">
        <v>323</v>
      </c>
      <c r="I5" t="s">
        <v>324</v>
      </c>
      <c r="J5" t="s">
        <v>325</v>
      </c>
      <c r="K5" t="s">
        <v>326</v>
      </c>
      <c r="L5" t="s">
        <v>327</v>
      </c>
      <c r="M5" t="s">
        <v>328</v>
      </c>
      <c r="U5" t="s">
        <v>307</v>
      </c>
      <c r="V5" t="s">
        <v>256</v>
      </c>
      <c r="W5" t="s">
        <v>257</v>
      </c>
      <c r="X5" t="s">
        <v>308</v>
      </c>
      <c r="Y5" t="s">
        <v>259</v>
      </c>
      <c r="Z5" t="s">
        <v>329</v>
      </c>
      <c r="AA5" t="s">
        <v>261</v>
      </c>
      <c r="AB5" t="s">
        <v>330</v>
      </c>
      <c r="AC5" t="s">
        <v>331</v>
      </c>
      <c r="AD5" t="s">
        <v>311</v>
      </c>
      <c r="AF5" t="s">
        <v>332</v>
      </c>
      <c r="AG5" t="s">
        <v>267</v>
      </c>
      <c r="AH5" t="s">
        <v>333</v>
      </c>
      <c r="AK5" t="s">
        <v>271</v>
      </c>
      <c r="AL5" t="s">
        <v>314</v>
      </c>
      <c r="AM5" t="s">
        <v>315</v>
      </c>
      <c r="AN5" t="s">
        <v>274</v>
      </c>
      <c r="AO5" t="s">
        <v>257</v>
      </c>
      <c r="AP5" t="s">
        <v>316</v>
      </c>
      <c r="AQ5" t="s">
        <v>276</v>
      </c>
      <c r="AR5" t="s">
        <v>276</v>
      </c>
      <c r="AS5" t="s">
        <v>295</v>
      </c>
      <c r="AT5" t="s">
        <v>278</v>
      </c>
      <c r="AV5" t="s">
        <v>279</v>
      </c>
      <c r="AW5" t="s">
        <v>246</v>
      </c>
      <c r="AX5" t="s">
        <v>278</v>
      </c>
    </row>
    <row r="6" spans="1:253" ht="15" customHeight="1">
      <c r="A6" t="s">
        <v>334</v>
      </c>
      <c r="B6" t="s">
        <v>244</v>
      </c>
      <c r="C6" t="s">
        <v>335</v>
      </c>
      <c r="D6" t="s">
        <v>246</v>
      </c>
      <c r="E6" t="s">
        <v>336</v>
      </c>
      <c r="F6" s="1" t="s">
        <v>337</v>
      </c>
      <c r="G6" s="1" t="s">
        <v>338</v>
      </c>
      <c r="H6" t="s">
        <v>339</v>
      </c>
      <c r="I6" t="s">
        <v>340</v>
      </c>
      <c r="J6" t="s">
        <v>341</v>
      </c>
      <c r="K6" t="s">
        <v>342</v>
      </c>
      <c r="L6" t="s">
        <v>343</v>
      </c>
      <c r="T6" t="s">
        <v>344</v>
      </c>
      <c r="U6" t="s">
        <v>345</v>
      </c>
      <c r="V6" t="s">
        <v>256</v>
      </c>
      <c r="W6" t="s">
        <v>257</v>
      </c>
      <c r="X6" t="s">
        <v>308</v>
      </c>
      <c r="Y6" t="s">
        <v>259</v>
      </c>
      <c r="Z6" t="s">
        <v>260</v>
      </c>
      <c r="AA6" t="s">
        <v>346</v>
      </c>
      <c r="AB6" t="s">
        <v>330</v>
      </c>
      <c r="AC6" t="s">
        <v>347</v>
      </c>
      <c r="AD6" t="s">
        <v>265</v>
      </c>
      <c r="AF6" t="s">
        <v>348</v>
      </c>
      <c r="AG6" t="s">
        <v>267</v>
      </c>
      <c r="AH6" t="s">
        <v>333</v>
      </c>
      <c r="AK6" t="s">
        <v>271</v>
      </c>
      <c r="AL6" t="s">
        <v>314</v>
      </c>
      <c r="AM6" t="s">
        <v>315</v>
      </c>
      <c r="AN6" t="s">
        <v>274</v>
      </c>
      <c r="AO6" t="s">
        <v>257</v>
      </c>
      <c r="AP6" t="s">
        <v>316</v>
      </c>
      <c r="AQ6" t="s">
        <v>276</v>
      </c>
      <c r="AR6" t="s">
        <v>276</v>
      </c>
      <c r="AS6" t="s">
        <v>277</v>
      </c>
      <c r="AT6" t="s">
        <v>278</v>
      </c>
      <c r="AU6" t="s">
        <v>317</v>
      </c>
      <c r="AV6" t="s">
        <v>279</v>
      </c>
      <c r="AW6" t="s">
        <v>246</v>
      </c>
      <c r="AX6" t="s">
        <v>278</v>
      </c>
    </row>
    <row r="7" spans="1:253" ht="15" customHeight="1">
      <c r="A7" t="s">
        <v>349</v>
      </c>
      <c r="B7" t="s">
        <v>244</v>
      </c>
      <c r="C7" t="s">
        <v>350</v>
      </c>
      <c r="D7" t="s">
        <v>246</v>
      </c>
      <c r="E7" t="s">
        <v>351</v>
      </c>
      <c r="H7" t="s">
        <v>352</v>
      </c>
      <c r="I7" t="s">
        <v>353</v>
      </c>
      <c r="J7" t="s">
        <v>354</v>
      </c>
      <c r="K7" t="s">
        <v>355</v>
      </c>
      <c r="U7" t="s">
        <v>255</v>
      </c>
      <c r="V7" t="s">
        <v>256</v>
      </c>
      <c r="W7" t="s">
        <v>257</v>
      </c>
      <c r="X7" t="s">
        <v>308</v>
      </c>
      <c r="Y7" t="s">
        <v>259</v>
      </c>
      <c r="Z7" t="s">
        <v>260</v>
      </c>
      <c r="AA7" t="s">
        <v>261</v>
      </c>
      <c r="AB7" t="s">
        <v>289</v>
      </c>
      <c r="AC7" t="s">
        <v>356</v>
      </c>
      <c r="AD7" t="s">
        <v>357</v>
      </c>
      <c r="AE7" t="s">
        <v>358</v>
      </c>
      <c r="AG7" t="s">
        <v>267</v>
      </c>
      <c r="AH7" t="s">
        <v>268</v>
      </c>
      <c r="AI7" t="s">
        <v>269</v>
      </c>
      <c r="AJ7" t="s">
        <v>293</v>
      </c>
      <c r="AK7" t="s">
        <v>271</v>
      </c>
      <c r="AL7" t="s">
        <v>272</v>
      </c>
      <c r="AM7" t="s">
        <v>273</v>
      </c>
      <c r="AN7" t="s">
        <v>274</v>
      </c>
      <c r="AO7" t="s">
        <v>257</v>
      </c>
      <c r="AP7" t="s">
        <v>316</v>
      </c>
      <c r="AQ7" t="s">
        <v>276</v>
      </c>
      <c r="AR7" t="s">
        <v>276</v>
      </c>
      <c r="AS7" t="s">
        <v>278</v>
      </c>
      <c r="AT7" t="s">
        <v>278</v>
      </c>
      <c r="AV7" t="s">
        <v>279</v>
      </c>
      <c r="AW7" t="s">
        <v>246</v>
      </c>
      <c r="AX7" t="s">
        <v>278</v>
      </c>
    </row>
    <row r="8" spans="1:253" ht="15" customHeight="1">
      <c r="A8" t="s">
        <v>359</v>
      </c>
      <c r="B8" t="s">
        <v>244</v>
      </c>
      <c r="C8" t="s">
        <v>360</v>
      </c>
      <c r="D8" t="s">
        <v>246</v>
      </c>
      <c r="E8" t="s">
        <v>361</v>
      </c>
      <c r="F8" s="1" t="s">
        <v>362</v>
      </c>
      <c r="G8" s="1" t="s">
        <v>363</v>
      </c>
      <c r="H8" t="s">
        <v>364</v>
      </c>
      <c r="I8" t="s">
        <v>365</v>
      </c>
      <c r="J8" t="s">
        <v>365</v>
      </c>
      <c r="K8" t="s">
        <v>366</v>
      </c>
      <c r="L8" t="s">
        <v>367</v>
      </c>
      <c r="U8" t="s">
        <v>255</v>
      </c>
      <c r="V8" t="s">
        <v>256</v>
      </c>
      <c r="W8" t="s">
        <v>257</v>
      </c>
      <c r="X8" t="s">
        <v>368</v>
      </c>
      <c r="Y8" t="s">
        <v>259</v>
      </c>
      <c r="Z8" t="s">
        <v>260</v>
      </c>
      <c r="AA8" t="s">
        <v>261</v>
      </c>
      <c r="AB8" t="s">
        <v>309</v>
      </c>
      <c r="AC8" t="s">
        <v>290</v>
      </c>
      <c r="AD8" t="s">
        <v>369</v>
      </c>
      <c r="AE8" t="s">
        <v>370</v>
      </c>
      <c r="AF8" t="s">
        <v>311</v>
      </c>
      <c r="AG8" t="s">
        <v>267</v>
      </c>
      <c r="AH8" t="s">
        <v>268</v>
      </c>
      <c r="AI8" t="s">
        <v>269</v>
      </c>
      <c r="AJ8" t="s">
        <v>270</v>
      </c>
      <c r="AK8" t="s">
        <v>271</v>
      </c>
      <c r="AL8" t="s">
        <v>272</v>
      </c>
      <c r="AM8" t="s">
        <v>273</v>
      </c>
      <c r="AN8" t="s">
        <v>294</v>
      </c>
      <c r="AO8" t="s">
        <v>257</v>
      </c>
      <c r="AP8" t="s">
        <v>275</v>
      </c>
      <c r="AQ8" t="s">
        <v>276</v>
      </c>
      <c r="AR8" t="s">
        <v>276</v>
      </c>
      <c r="AS8" t="s">
        <v>277</v>
      </c>
      <c r="AT8" t="s">
        <v>278</v>
      </c>
      <c r="AU8" t="s">
        <v>317</v>
      </c>
      <c r="AV8" t="s">
        <v>279</v>
      </c>
      <c r="AW8" t="s">
        <v>246</v>
      </c>
      <c r="AX8" t="s">
        <v>278</v>
      </c>
    </row>
    <row r="9" spans="1:253" ht="15" customHeight="1">
      <c r="A9" t="s">
        <v>371</v>
      </c>
      <c r="B9" t="s">
        <v>244</v>
      </c>
      <c r="C9" t="s">
        <v>298</v>
      </c>
      <c r="D9" t="s">
        <v>246</v>
      </c>
      <c r="E9" t="s">
        <v>372</v>
      </c>
      <c r="F9" s="1" t="s">
        <v>300</v>
      </c>
      <c r="G9" s="1" t="s">
        <v>301</v>
      </c>
      <c r="H9" t="s">
        <v>373</v>
      </c>
      <c r="I9" t="s">
        <v>374</v>
      </c>
      <c r="J9" t="s">
        <v>374</v>
      </c>
      <c r="K9" t="s">
        <v>375</v>
      </c>
      <c r="L9" t="s">
        <v>376</v>
      </c>
      <c r="M9" t="s">
        <v>377</v>
      </c>
      <c r="N9" t="s">
        <v>378</v>
      </c>
      <c r="U9" t="s">
        <v>307</v>
      </c>
      <c r="V9" t="s">
        <v>256</v>
      </c>
      <c r="W9" t="s">
        <v>257</v>
      </c>
      <c r="X9" t="s">
        <v>308</v>
      </c>
      <c r="Y9" t="s">
        <v>259</v>
      </c>
      <c r="Z9" t="s">
        <v>260</v>
      </c>
      <c r="AA9" t="s">
        <v>379</v>
      </c>
      <c r="AB9" t="s">
        <v>380</v>
      </c>
      <c r="AC9" t="s">
        <v>331</v>
      </c>
      <c r="AD9" t="s">
        <v>381</v>
      </c>
      <c r="AG9" t="s">
        <v>267</v>
      </c>
      <c r="AH9" t="s">
        <v>333</v>
      </c>
      <c r="AK9" t="s">
        <v>271</v>
      </c>
      <c r="AL9" t="s">
        <v>314</v>
      </c>
      <c r="AM9" t="s">
        <v>315</v>
      </c>
      <c r="AN9" t="s">
        <v>274</v>
      </c>
      <c r="AO9" t="s">
        <v>257</v>
      </c>
      <c r="AP9" t="s">
        <v>316</v>
      </c>
      <c r="AQ9" t="s">
        <v>276</v>
      </c>
      <c r="AR9" t="s">
        <v>276</v>
      </c>
      <c r="AS9" t="s">
        <v>277</v>
      </c>
      <c r="AT9" t="s">
        <v>278</v>
      </c>
      <c r="AV9" t="s">
        <v>279</v>
      </c>
      <c r="AW9" t="s">
        <v>246</v>
      </c>
      <c r="AX9" t="s">
        <v>278</v>
      </c>
      <c r="AZ9" t="s">
        <v>296</v>
      </c>
    </row>
    <row r="10" spans="1:253" ht="15" customHeight="1">
      <c r="A10" t="s">
        <v>382</v>
      </c>
      <c r="B10" t="s">
        <v>244</v>
      </c>
      <c r="C10" t="s">
        <v>360</v>
      </c>
      <c r="D10" t="s">
        <v>246</v>
      </c>
      <c r="E10" t="s">
        <v>383</v>
      </c>
      <c r="F10" s="1" t="s">
        <v>362</v>
      </c>
      <c r="G10" s="1" t="s">
        <v>363</v>
      </c>
      <c r="H10" t="s">
        <v>384</v>
      </c>
      <c r="I10" t="s">
        <v>385</v>
      </c>
      <c r="J10" t="s">
        <v>386</v>
      </c>
      <c r="K10" t="s">
        <v>387</v>
      </c>
      <c r="L10" t="s">
        <v>388</v>
      </c>
      <c r="T10" t="s">
        <v>389</v>
      </c>
      <c r="U10" t="s">
        <v>307</v>
      </c>
      <c r="V10" t="s">
        <v>256</v>
      </c>
      <c r="W10" t="s">
        <v>257</v>
      </c>
      <c r="X10" t="s">
        <v>308</v>
      </c>
      <c r="Y10" t="s">
        <v>259</v>
      </c>
      <c r="Z10" t="s">
        <v>260</v>
      </c>
      <c r="AA10" t="s">
        <v>261</v>
      </c>
      <c r="AB10" t="s">
        <v>330</v>
      </c>
      <c r="AC10" t="s">
        <v>347</v>
      </c>
      <c r="AD10" t="s">
        <v>292</v>
      </c>
      <c r="AF10" t="s">
        <v>390</v>
      </c>
      <c r="AG10" t="s">
        <v>267</v>
      </c>
      <c r="AH10" t="s">
        <v>313</v>
      </c>
      <c r="AK10" t="s">
        <v>271</v>
      </c>
      <c r="AL10" t="s">
        <v>314</v>
      </c>
      <c r="AM10" t="s">
        <v>315</v>
      </c>
      <c r="AN10" t="s">
        <v>294</v>
      </c>
      <c r="AO10" t="s">
        <v>257</v>
      </c>
      <c r="AP10" t="s">
        <v>275</v>
      </c>
      <c r="AQ10" t="s">
        <v>276</v>
      </c>
      <c r="AR10" t="s">
        <v>276</v>
      </c>
      <c r="AS10" t="s">
        <v>277</v>
      </c>
      <c r="AT10" t="s">
        <v>278</v>
      </c>
      <c r="AU10" t="s">
        <v>317</v>
      </c>
      <c r="AV10" t="s">
        <v>279</v>
      </c>
      <c r="AW10" t="s">
        <v>246</v>
      </c>
      <c r="AX10" t="s">
        <v>278</v>
      </c>
    </row>
    <row r="11" spans="1:253" ht="15" customHeight="1">
      <c r="A11" t="s">
        <v>391</v>
      </c>
      <c r="B11" t="s">
        <v>244</v>
      </c>
      <c r="C11" t="s">
        <v>281</v>
      </c>
      <c r="D11" t="s">
        <v>246</v>
      </c>
      <c r="E11" t="s">
        <v>281</v>
      </c>
      <c r="F11" s="1" t="s">
        <v>282</v>
      </c>
      <c r="G11" s="1" t="s">
        <v>283</v>
      </c>
      <c r="H11" t="s">
        <v>392</v>
      </c>
      <c r="I11" t="s">
        <v>393</v>
      </c>
      <c r="J11" t="s">
        <v>394</v>
      </c>
      <c r="K11" t="s">
        <v>395</v>
      </c>
      <c r="L11" t="s">
        <v>396</v>
      </c>
      <c r="M11" t="s">
        <v>397</v>
      </c>
      <c r="U11" t="s">
        <v>307</v>
      </c>
      <c r="V11" t="s">
        <v>256</v>
      </c>
      <c r="W11" t="s">
        <v>257</v>
      </c>
      <c r="X11" t="s">
        <v>308</v>
      </c>
      <c r="Y11" t="s">
        <v>259</v>
      </c>
      <c r="Z11" t="s">
        <v>260</v>
      </c>
      <c r="AA11" t="s">
        <v>261</v>
      </c>
      <c r="AB11" t="s">
        <v>289</v>
      </c>
      <c r="AC11" t="s">
        <v>331</v>
      </c>
      <c r="AD11" t="s">
        <v>398</v>
      </c>
      <c r="AG11" t="s">
        <v>267</v>
      </c>
      <c r="AH11" t="s">
        <v>313</v>
      </c>
      <c r="AK11" t="s">
        <v>271</v>
      </c>
      <c r="AL11" t="s">
        <v>314</v>
      </c>
      <c r="AM11" t="s">
        <v>315</v>
      </c>
      <c r="AN11" t="s">
        <v>294</v>
      </c>
      <c r="AO11" t="s">
        <v>257</v>
      </c>
      <c r="AP11" t="s">
        <v>275</v>
      </c>
      <c r="AQ11" t="s">
        <v>276</v>
      </c>
      <c r="AR11" t="s">
        <v>276</v>
      </c>
      <c r="AS11" t="s">
        <v>295</v>
      </c>
      <c r="AT11" t="s">
        <v>278</v>
      </c>
      <c r="AU11" t="s">
        <v>317</v>
      </c>
      <c r="AV11" t="s">
        <v>279</v>
      </c>
      <c r="AW11" t="s">
        <v>246</v>
      </c>
      <c r="AX11" t="s">
        <v>278</v>
      </c>
      <c r="AZ11" t="s">
        <v>296</v>
      </c>
    </row>
    <row r="12" spans="1:253" ht="15" customHeight="1">
      <c r="A12" t="s">
        <v>399</v>
      </c>
      <c r="B12" t="s">
        <v>244</v>
      </c>
      <c r="C12" t="s">
        <v>400</v>
      </c>
      <c r="D12" t="s">
        <v>246</v>
      </c>
      <c r="E12" t="s">
        <v>401</v>
      </c>
      <c r="F12" s="1" t="s">
        <v>402</v>
      </c>
      <c r="G12" s="1" t="s">
        <v>403</v>
      </c>
      <c r="H12" t="s">
        <v>404</v>
      </c>
      <c r="I12" t="s">
        <v>405</v>
      </c>
      <c r="J12" t="s">
        <v>406</v>
      </c>
      <c r="K12" t="s">
        <v>407</v>
      </c>
      <c r="L12" t="s">
        <v>408</v>
      </c>
      <c r="M12" t="s">
        <v>409</v>
      </c>
      <c r="N12" t="s">
        <v>410</v>
      </c>
      <c r="U12" t="s">
        <v>255</v>
      </c>
      <c r="V12" t="s">
        <v>256</v>
      </c>
      <c r="W12" t="s">
        <v>257</v>
      </c>
      <c r="X12" t="s">
        <v>308</v>
      </c>
      <c r="Y12" t="s">
        <v>259</v>
      </c>
      <c r="Z12" t="s">
        <v>260</v>
      </c>
      <c r="AA12" t="s">
        <v>261</v>
      </c>
      <c r="AB12" t="s">
        <v>309</v>
      </c>
      <c r="AC12" t="s">
        <v>411</v>
      </c>
      <c r="AD12" t="s">
        <v>412</v>
      </c>
      <c r="AE12" t="s">
        <v>358</v>
      </c>
      <c r="AF12" t="s">
        <v>413</v>
      </c>
      <c r="AG12" t="s">
        <v>267</v>
      </c>
      <c r="AH12" t="s">
        <v>268</v>
      </c>
      <c r="AI12" t="s">
        <v>269</v>
      </c>
      <c r="AJ12" t="s">
        <v>293</v>
      </c>
      <c r="AK12" t="s">
        <v>271</v>
      </c>
      <c r="AL12" t="s">
        <v>272</v>
      </c>
      <c r="AM12" t="s">
        <v>273</v>
      </c>
      <c r="AN12" t="s">
        <v>294</v>
      </c>
      <c r="AO12" t="s">
        <v>257</v>
      </c>
      <c r="AP12" t="s">
        <v>275</v>
      </c>
      <c r="AQ12" t="s">
        <v>276</v>
      </c>
      <c r="AR12" t="s">
        <v>276</v>
      </c>
      <c r="AS12" t="s">
        <v>277</v>
      </c>
      <c r="AT12" t="s">
        <v>278</v>
      </c>
      <c r="AU12" t="s">
        <v>317</v>
      </c>
      <c r="AV12" t="s">
        <v>279</v>
      </c>
      <c r="AW12" t="s">
        <v>246</v>
      </c>
      <c r="AX12" t="s">
        <v>278</v>
      </c>
    </row>
    <row r="13" spans="1:253" ht="15" customHeight="1">
      <c r="A13" t="s">
        <v>414</v>
      </c>
      <c r="B13" t="s">
        <v>244</v>
      </c>
      <c r="C13" t="s">
        <v>415</v>
      </c>
      <c r="D13" t="s">
        <v>246</v>
      </c>
      <c r="E13" t="s">
        <v>416</v>
      </c>
      <c r="F13" s="1" t="s">
        <v>417</v>
      </c>
      <c r="G13" s="1" t="s">
        <v>418</v>
      </c>
      <c r="H13" t="s">
        <v>419</v>
      </c>
      <c r="I13" t="s">
        <v>420</v>
      </c>
      <c r="J13" t="s">
        <v>420</v>
      </c>
      <c r="K13" t="s">
        <v>421</v>
      </c>
      <c r="L13" t="s">
        <v>422</v>
      </c>
      <c r="M13" t="s">
        <v>423</v>
      </c>
      <c r="U13" t="s">
        <v>255</v>
      </c>
      <c r="V13" t="s">
        <v>256</v>
      </c>
      <c r="W13" t="s">
        <v>257</v>
      </c>
      <c r="X13" t="s">
        <v>258</v>
      </c>
      <c r="Y13" t="s">
        <v>259</v>
      </c>
      <c r="Z13" t="s">
        <v>260</v>
      </c>
      <c r="AB13" t="s">
        <v>330</v>
      </c>
      <c r="AC13" t="s">
        <v>424</v>
      </c>
      <c r="AD13" t="s">
        <v>425</v>
      </c>
      <c r="AE13" t="s">
        <v>358</v>
      </c>
      <c r="AF13" t="s">
        <v>426</v>
      </c>
      <c r="AG13" t="s">
        <v>267</v>
      </c>
      <c r="AH13" t="s">
        <v>268</v>
      </c>
      <c r="AI13" t="s">
        <v>269</v>
      </c>
      <c r="AJ13" t="s">
        <v>427</v>
      </c>
      <c r="AK13" t="s">
        <v>271</v>
      </c>
      <c r="AL13" t="s">
        <v>272</v>
      </c>
      <c r="AM13" t="s">
        <v>273</v>
      </c>
      <c r="AN13" t="s">
        <v>274</v>
      </c>
      <c r="AO13" t="s">
        <v>257</v>
      </c>
      <c r="AP13" t="s">
        <v>316</v>
      </c>
      <c r="AQ13" t="s">
        <v>276</v>
      </c>
      <c r="AS13" t="s">
        <v>295</v>
      </c>
      <c r="AT13" t="s">
        <v>278</v>
      </c>
      <c r="AU13" t="s">
        <v>317</v>
      </c>
      <c r="AV13" t="s">
        <v>279</v>
      </c>
      <c r="AW13" t="s">
        <v>246</v>
      </c>
      <c r="AX13" t="s">
        <v>278</v>
      </c>
      <c r="AZ13" t="s">
        <v>296</v>
      </c>
    </row>
    <row r="14" spans="1:253" ht="15" customHeight="1">
      <c r="A14" t="s">
        <v>428</v>
      </c>
      <c r="B14" t="s">
        <v>429</v>
      </c>
      <c r="C14" t="s">
        <v>430</v>
      </c>
      <c r="D14" t="s">
        <v>431</v>
      </c>
      <c r="E14" t="s">
        <v>432</v>
      </c>
      <c r="H14" t="s">
        <v>433</v>
      </c>
      <c r="I14" t="s">
        <v>434</v>
      </c>
      <c r="J14" t="s">
        <v>435</v>
      </c>
      <c r="K14" t="s">
        <v>436</v>
      </c>
      <c r="L14" t="s">
        <v>437</v>
      </c>
      <c r="M14" t="s">
        <v>438</v>
      </c>
      <c r="N14" t="s">
        <v>439</v>
      </c>
      <c r="O14" t="s">
        <v>440</v>
      </c>
      <c r="U14" t="s">
        <v>307</v>
      </c>
      <c r="V14" t="s">
        <v>256</v>
      </c>
      <c r="W14" t="s">
        <v>257</v>
      </c>
      <c r="X14" t="s">
        <v>308</v>
      </c>
      <c r="Y14" t="s">
        <v>259</v>
      </c>
      <c r="Z14" t="s">
        <v>260</v>
      </c>
      <c r="AA14" t="s">
        <v>379</v>
      </c>
      <c r="AB14" t="s">
        <v>381</v>
      </c>
      <c r="AC14" t="s">
        <v>441</v>
      </c>
      <c r="AD14" t="s">
        <v>442</v>
      </c>
      <c r="AG14" t="s">
        <v>267</v>
      </c>
      <c r="AH14" t="s">
        <v>333</v>
      </c>
      <c r="AL14" t="s">
        <v>272</v>
      </c>
      <c r="AM14" t="s">
        <v>273</v>
      </c>
      <c r="AN14" t="s">
        <v>274</v>
      </c>
      <c r="AO14" t="s">
        <v>257</v>
      </c>
      <c r="AP14" t="s">
        <v>316</v>
      </c>
      <c r="AQ14" t="s">
        <v>276</v>
      </c>
      <c r="AR14" t="s">
        <v>276</v>
      </c>
      <c r="AS14" t="s">
        <v>278</v>
      </c>
      <c r="AT14" t="s">
        <v>278</v>
      </c>
      <c r="AU14" t="s">
        <v>317</v>
      </c>
      <c r="AV14" t="s">
        <v>443</v>
      </c>
      <c r="AW14" t="s">
        <v>444</v>
      </c>
    </row>
    <row r="15" spans="1:253" ht="15" customHeight="1">
      <c r="A15" t="s">
        <v>445</v>
      </c>
      <c r="B15" t="s">
        <v>244</v>
      </c>
      <c r="C15" t="s">
        <v>335</v>
      </c>
      <c r="D15" t="s">
        <v>246</v>
      </c>
      <c r="E15" t="s">
        <v>446</v>
      </c>
      <c r="F15" s="1" t="s">
        <v>337</v>
      </c>
      <c r="G15" s="1" t="s">
        <v>338</v>
      </c>
      <c r="H15" t="s">
        <v>447</v>
      </c>
      <c r="I15" t="s">
        <v>448</v>
      </c>
      <c r="J15" t="s">
        <v>449</v>
      </c>
      <c r="K15" t="s">
        <v>450</v>
      </c>
      <c r="L15" t="s">
        <v>451</v>
      </c>
      <c r="M15" t="s">
        <v>452</v>
      </c>
      <c r="N15" t="s">
        <v>453</v>
      </c>
      <c r="T15" t="s">
        <v>454</v>
      </c>
      <c r="U15" t="s">
        <v>255</v>
      </c>
      <c r="V15" t="s">
        <v>256</v>
      </c>
      <c r="W15" t="s">
        <v>257</v>
      </c>
      <c r="X15" t="s">
        <v>308</v>
      </c>
      <c r="Y15" t="s">
        <v>259</v>
      </c>
      <c r="Z15" t="s">
        <v>260</v>
      </c>
      <c r="AA15" t="s">
        <v>261</v>
      </c>
      <c r="AB15" t="s">
        <v>330</v>
      </c>
      <c r="AC15" t="s">
        <v>411</v>
      </c>
      <c r="AD15" t="s">
        <v>455</v>
      </c>
      <c r="AE15" t="s">
        <v>265</v>
      </c>
      <c r="AF15" t="s">
        <v>348</v>
      </c>
      <c r="AG15" t="s">
        <v>267</v>
      </c>
      <c r="AH15" t="s">
        <v>268</v>
      </c>
      <c r="AI15" t="s">
        <v>456</v>
      </c>
      <c r="AK15" t="s">
        <v>271</v>
      </c>
      <c r="AL15" t="s">
        <v>457</v>
      </c>
      <c r="AM15" t="s">
        <v>273</v>
      </c>
      <c r="AN15" t="s">
        <v>274</v>
      </c>
      <c r="AO15" t="s">
        <v>257</v>
      </c>
      <c r="AP15" t="s">
        <v>316</v>
      </c>
      <c r="AQ15" t="s">
        <v>276</v>
      </c>
      <c r="AR15" t="s">
        <v>276</v>
      </c>
      <c r="AS15" t="s">
        <v>277</v>
      </c>
      <c r="AT15" t="s">
        <v>278</v>
      </c>
      <c r="AU15" t="s">
        <v>317</v>
      </c>
      <c r="AV15" t="s">
        <v>279</v>
      </c>
      <c r="AW15" t="s">
        <v>246</v>
      </c>
      <c r="AX15" t="s">
        <v>278</v>
      </c>
    </row>
    <row r="16" spans="1:253" ht="15" customHeight="1">
      <c r="A16" t="s">
        <v>458</v>
      </c>
      <c r="B16" t="s">
        <v>244</v>
      </c>
      <c r="C16" t="s">
        <v>281</v>
      </c>
      <c r="D16" t="s">
        <v>246</v>
      </c>
      <c r="E16" t="s">
        <v>281</v>
      </c>
      <c r="F16" s="1" t="s">
        <v>282</v>
      </c>
      <c r="G16" s="1" t="s">
        <v>283</v>
      </c>
      <c r="H16" t="s">
        <v>459</v>
      </c>
      <c r="I16" t="s">
        <v>460</v>
      </c>
      <c r="J16" t="s">
        <v>461</v>
      </c>
      <c r="K16" t="s">
        <v>462</v>
      </c>
      <c r="L16" t="s">
        <v>463</v>
      </c>
      <c r="U16" t="s">
        <v>255</v>
      </c>
      <c r="V16" t="s">
        <v>256</v>
      </c>
      <c r="W16" t="s">
        <v>257</v>
      </c>
      <c r="X16" t="s">
        <v>308</v>
      </c>
      <c r="Y16" t="s">
        <v>259</v>
      </c>
      <c r="Z16" t="s">
        <v>260</v>
      </c>
      <c r="AA16" t="s">
        <v>261</v>
      </c>
      <c r="AB16" t="s">
        <v>289</v>
      </c>
      <c r="AC16" t="s">
        <v>290</v>
      </c>
      <c r="AD16" t="s">
        <v>291</v>
      </c>
      <c r="AE16" t="s">
        <v>292</v>
      </c>
      <c r="AG16" t="s">
        <v>267</v>
      </c>
      <c r="AH16" t="s">
        <v>268</v>
      </c>
      <c r="AJ16" t="s">
        <v>293</v>
      </c>
      <c r="AK16" t="s">
        <v>271</v>
      </c>
      <c r="AL16" t="s">
        <v>272</v>
      </c>
      <c r="AM16" t="s">
        <v>273</v>
      </c>
      <c r="AN16" t="s">
        <v>294</v>
      </c>
      <c r="AO16" t="s">
        <v>257</v>
      </c>
      <c r="AP16" t="s">
        <v>275</v>
      </c>
      <c r="AQ16" t="s">
        <v>276</v>
      </c>
      <c r="AR16" t="s">
        <v>276</v>
      </c>
      <c r="AS16" t="s">
        <v>295</v>
      </c>
      <c r="AT16" t="s">
        <v>278</v>
      </c>
      <c r="AV16" t="s">
        <v>279</v>
      </c>
      <c r="AW16" t="s">
        <v>246</v>
      </c>
      <c r="AX16" t="s">
        <v>278</v>
      </c>
      <c r="AZ16" t="s">
        <v>296</v>
      </c>
    </row>
    <row r="17" spans="1:52" ht="15" customHeight="1">
      <c r="A17" t="s">
        <v>464</v>
      </c>
      <c r="B17" t="s">
        <v>244</v>
      </c>
      <c r="C17" t="s">
        <v>465</v>
      </c>
      <c r="D17" t="s">
        <v>246</v>
      </c>
      <c r="E17" t="s">
        <v>466</v>
      </c>
      <c r="F17" s="1" t="s">
        <v>467</v>
      </c>
      <c r="G17" s="1" t="s">
        <v>468</v>
      </c>
      <c r="H17" t="s">
        <v>469</v>
      </c>
      <c r="I17" t="s">
        <v>470</v>
      </c>
      <c r="J17" t="s">
        <v>471</v>
      </c>
      <c r="K17" t="s">
        <v>472</v>
      </c>
      <c r="T17" t="s">
        <v>473</v>
      </c>
      <c r="U17" t="s">
        <v>345</v>
      </c>
      <c r="V17" t="s">
        <v>256</v>
      </c>
      <c r="W17" t="s">
        <v>257</v>
      </c>
      <c r="X17" t="s">
        <v>258</v>
      </c>
      <c r="Y17" t="s">
        <v>259</v>
      </c>
      <c r="Z17" t="s">
        <v>260</v>
      </c>
      <c r="AA17" t="s">
        <v>474</v>
      </c>
      <c r="AB17" t="s">
        <v>330</v>
      </c>
      <c r="AC17" t="s">
        <v>331</v>
      </c>
      <c r="AD17" t="s">
        <v>292</v>
      </c>
      <c r="AF17" t="s">
        <v>475</v>
      </c>
      <c r="AG17" t="s">
        <v>267</v>
      </c>
      <c r="AH17" t="s">
        <v>313</v>
      </c>
      <c r="AK17" t="s">
        <v>271</v>
      </c>
      <c r="AL17" t="s">
        <v>314</v>
      </c>
      <c r="AM17" t="s">
        <v>315</v>
      </c>
      <c r="AN17" t="s">
        <v>274</v>
      </c>
      <c r="AO17" t="s">
        <v>257</v>
      </c>
      <c r="AP17" t="s">
        <v>275</v>
      </c>
      <c r="AQ17" t="s">
        <v>276</v>
      </c>
      <c r="AR17" t="s">
        <v>276</v>
      </c>
      <c r="AS17" t="s">
        <v>277</v>
      </c>
      <c r="AT17" t="s">
        <v>278</v>
      </c>
      <c r="AV17" t="s">
        <v>279</v>
      </c>
      <c r="AW17" t="s">
        <v>246</v>
      </c>
      <c r="AX17" t="s">
        <v>278</v>
      </c>
    </row>
    <row r="18" spans="1:52" ht="15" customHeight="1">
      <c r="A18" t="s">
        <v>476</v>
      </c>
      <c r="B18" t="s">
        <v>244</v>
      </c>
      <c r="C18" t="s">
        <v>319</v>
      </c>
      <c r="D18" t="s">
        <v>246</v>
      </c>
      <c r="E18" t="s">
        <v>477</v>
      </c>
      <c r="F18" s="1" t="s">
        <v>478</v>
      </c>
      <c r="G18" s="1" t="s">
        <v>479</v>
      </c>
      <c r="H18" t="s">
        <v>480</v>
      </c>
      <c r="I18" t="s">
        <v>481</v>
      </c>
      <c r="J18" t="s">
        <v>482</v>
      </c>
      <c r="K18" t="s">
        <v>483</v>
      </c>
      <c r="U18" t="s">
        <v>307</v>
      </c>
      <c r="V18" t="s">
        <v>256</v>
      </c>
      <c r="W18" t="s">
        <v>257</v>
      </c>
      <c r="X18" t="s">
        <v>308</v>
      </c>
      <c r="Y18" t="s">
        <v>259</v>
      </c>
      <c r="Z18" t="s">
        <v>260</v>
      </c>
      <c r="AA18" t="s">
        <v>261</v>
      </c>
      <c r="AB18" t="s">
        <v>330</v>
      </c>
      <c r="AC18" t="s">
        <v>484</v>
      </c>
      <c r="AD18" t="s">
        <v>311</v>
      </c>
      <c r="AG18" t="s">
        <v>485</v>
      </c>
      <c r="AH18" t="s">
        <v>333</v>
      </c>
      <c r="AI18" t="s">
        <v>456</v>
      </c>
      <c r="AK18" t="s">
        <v>271</v>
      </c>
      <c r="AL18" t="s">
        <v>314</v>
      </c>
      <c r="AM18" t="s">
        <v>315</v>
      </c>
      <c r="AN18" t="s">
        <v>274</v>
      </c>
      <c r="AO18" t="s">
        <v>257</v>
      </c>
      <c r="AP18" t="s">
        <v>316</v>
      </c>
      <c r="AQ18" t="s">
        <v>276</v>
      </c>
      <c r="AR18" t="s">
        <v>276</v>
      </c>
      <c r="AS18" t="s">
        <v>278</v>
      </c>
      <c r="AT18" t="s">
        <v>278</v>
      </c>
      <c r="AU18" t="s">
        <v>317</v>
      </c>
      <c r="AV18" t="s">
        <v>279</v>
      </c>
      <c r="AW18" t="s">
        <v>246</v>
      </c>
      <c r="AX18" t="s">
        <v>278</v>
      </c>
      <c r="AZ18" t="s">
        <v>296</v>
      </c>
    </row>
    <row r="19" spans="1:52" ht="15" customHeight="1">
      <c r="A19" t="s">
        <v>486</v>
      </c>
      <c r="B19" t="s">
        <v>244</v>
      </c>
      <c r="C19" t="s">
        <v>465</v>
      </c>
      <c r="D19" t="s">
        <v>246</v>
      </c>
      <c r="E19" t="s">
        <v>487</v>
      </c>
      <c r="F19" s="1" t="s">
        <v>488</v>
      </c>
      <c r="G19" s="1" t="s">
        <v>489</v>
      </c>
      <c r="H19" t="s">
        <v>490</v>
      </c>
      <c r="I19" t="s">
        <v>491</v>
      </c>
      <c r="J19" t="s">
        <v>491</v>
      </c>
      <c r="K19" t="s">
        <v>492</v>
      </c>
      <c r="L19" t="s">
        <v>493</v>
      </c>
      <c r="U19" t="s">
        <v>255</v>
      </c>
      <c r="V19" t="s">
        <v>256</v>
      </c>
      <c r="W19" t="s">
        <v>257</v>
      </c>
      <c r="X19" t="s">
        <v>308</v>
      </c>
      <c r="Y19" t="s">
        <v>259</v>
      </c>
      <c r="Z19" t="s">
        <v>260</v>
      </c>
      <c r="AA19" t="s">
        <v>474</v>
      </c>
      <c r="AB19" t="s">
        <v>330</v>
      </c>
      <c r="AC19" t="s">
        <v>494</v>
      </c>
      <c r="AD19" t="s">
        <v>495</v>
      </c>
      <c r="AE19" t="s">
        <v>292</v>
      </c>
      <c r="AF19" t="s">
        <v>496</v>
      </c>
      <c r="AG19" t="s">
        <v>267</v>
      </c>
      <c r="AH19" t="s">
        <v>268</v>
      </c>
      <c r="AK19" t="s">
        <v>271</v>
      </c>
      <c r="AL19" t="s">
        <v>272</v>
      </c>
      <c r="AM19" t="s">
        <v>273</v>
      </c>
      <c r="AN19" t="s">
        <v>274</v>
      </c>
      <c r="AO19" t="s">
        <v>257</v>
      </c>
      <c r="AP19" t="s">
        <v>275</v>
      </c>
      <c r="AQ19" t="s">
        <v>276</v>
      </c>
      <c r="AR19" t="s">
        <v>276</v>
      </c>
      <c r="AS19" t="s">
        <v>277</v>
      </c>
      <c r="AT19" t="s">
        <v>278</v>
      </c>
      <c r="AU19" t="s">
        <v>317</v>
      </c>
      <c r="AV19" t="s">
        <v>279</v>
      </c>
      <c r="AW19" t="s">
        <v>246</v>
      </c>
      <c r="AX19" t="s">
        <v>278</v>
      </c>
    </row>
    <row r="20" spans="1:52" ht="15" customHeight="1">
      <c r="A20" t="s">
        <v>497</v>
      </c>
      <c r="B20" t="s">
        <v>244</v>
      </c>
      <c r="C20" t="s">
        <v>465</v>
      </c>
      <c r="D20" t="s">
        <v>246</v>
      </c>
      <c r="E20" t="s">
        <v>498</v>
      </c>
      <c r="F20" s="1" t="s">
        <v>467</v>
      </c>
      <c r="G20" s="1" t="s">
        <v>468</v>
      </c>
      <c r="H20" t="s">
        <v>499</v>
      </c>
      <c r="I20" t="s">
        <v>500</v>
      </c>
      <c r="J20" t="s">
        <v>501</v>
      </c>
      <c r="K20" t="s">
        <v>502</v>
      </c>
      <c r="L20" t="s">
        <v>503</v>
      </c>
      <c r="T20" t="s">
        <v>504</v>
      </c>
      <c r="U20" t="s">
        <v>307</v>
      </c>
      <c r="V20" t="s">
        <v>256</v>
      </c>
      <c r="W20" t="s">
        <v>257</v>
      </c>
      <c r="X20" t="s">
        <v>308</v>
      </c>
      <c r="Y20" t="s">
        <v>259</v>
      </c>
      <c r="Z20" t="s">
        <v>260</v>
      </c>
      <c r="AA20" t="s">
        <v>474</v>
      </c>
      <c r="AB20" t="s">
        <v>330</v>
      </c>
      <c r="AC20" t="s">
        <v>331</v>
      </c>
      <c r="AD20" t="s">
        <v>292</v>
      </c>
      <c r="AF20" t="s">
        <v>390</v>
      </c>
      <c r="AG20" t="s">
        <v>267</v>
      </c>
      <c r="AH20" t="s">
        <v>313</v>
      </c>
      <c r="AK20" t="s">
        <v>271</v>
      </c>
      <c r="AL20" t="s">
        <v>314</v>
      </c>
      <c r="AM20" t="s">
        <v>315</v>
      </c>
      <c r="AN20" t="s">
        <v>274</v>
      </c>
      <c r="AO20" t="s">
        <v>257</v>
      </c>
      <c r="AP20" t="s">
        <v>275</v>
      </c>
      <c r="AQ20" t="s">
        <v>276</v>
      </c>
      <c r="AR20" t="s">
        <v>276</v>
      </c>
      <c r="AS20" t="s">
        <v>277</v>
      </c>
      <c r="AT20" t="s">
        <v>278</v>
      </c>
      <c r="AU20" t="s">
        <v>317</v>
      </c>
      <c r="AV20" t="s">
        <v>279</v>
      </c>
      <c r="AW20" t="s">
        <v>246</v>
      </c>
      <c r="AX20" t="s">
        <v>278</v>
      </c>
    </row>
    <row r="21" spans="1:52" ht="15" customHeight="1">
      <c r="A21" t="s">
        <v>505</v>
      </c>
      <c r="B21" t="s">
        <v>244</v>
      </c>
      <c r="C21" t="s">
        <v>506</v>
      </c>
      <c r="D21" t="s">
        <v>246</v>
      </c>
      <c r="E21" t="s">
        <v>507</v>
      </c>
      <c r="F21" s="1" t="s">
        <v>508</v>
      </c>
      <c r="G21" s="1" t="s">
        <v>509</v>
      </c>
      <c r="H21" t="s">
        <v>510</v>
      </c>
      <c r="I21" t="s">
        <v>511</v>
      </c>
      <c r="J21" t="s">
        <v>512</v>
      </c>
      <c r="K21" t="s">
        <v>513</v>
      </c>
      <c r="L21" t="s">
        <v>514</v>
      </c>
      <c r="M21" t="s">
        <v>515</v>
      </c>
      <c r="N21" t="s">
        <v>516</v>
      </c>
      <c r="O21" t="s">
        <v>517</v>
      </c>
      <c r="T21" t="s">
        <v>518</v>
      </c>
      <c r="U21" t="s">
        <v>307</v>
      </c>
      <c r="V21" t="s">
        <v>256</v>
      </c>
      <c r="W21" t="s">
        <v>257</v>
      </c>
      <c r="X21" t="s">
        <v>308</v>
      </c>
      <c r="Y21" t="s">
        <v>259</v>
      </c>
      <c r="Z21" t="s">
        <v>260</v>
      </c>
      <c r="AB21" t="s">
        <v>262</v>
      </c>
      <c r="AC21" t="s">
        <v>519</v>
      </c>
      <c r="AD21" t="s">
        <v>311</v>
      </c>
      <c r="AF21" t="s">
        <v>390</v>
      </c>
      <c r="AG21" t="s">
        <v>520</v>
      </c>
      <c r="AH21" t="s">
        <v>313</v>
      </c>
      <c r="AL21" t="s">
        <v>314</v>
      </c>
      <c r="AM21" t="s">
        <v>315</v>
      </c>
      <c r="AN21" t="s">
        <v>294</v>
      </c>
      <c r="AO21" t="s">
        <v>257</v>
      </c>
      <c r="AP21" t="s">
        <v>275</v>
      </c>
      <c r="AQ21" t="s">
        <v>276</v>
      </c>
      <c r="AS21" t="s">
        <v>277</v>
      </c>
      <c r="AT21" t="s">
        <v>278</v>
      </c>
      <c r="AU21" t="s">
        <v>317</v>
      </c>
      <c r="AV21" t="s">
        <v>279</v>
      </c>
      <c r="AW21" t="s">
        <v>246</v>
      </c>
      <c r="AX21" t="s">
        <v>278</v>
      </c>
      <c r="AZ21" t="s">
        <v>296</v>
      </c>
    </row>
    <row r="22" spans="1:52" ht="15" customHeight="1">
      <c r="A22" t="s">
        <v>521</v>
      </c>
      <c r="B22" t="s">
        <v>244</v>
      </c>
      <c r="C22" t="s">
        <v>522</v>
      </c>
      <c r="D22" t="s">
        <v>246</v>
      </c>
      <c r="E22" t="s">
        <v>523</v>
      </c>
      <c r="H22" t="s">
        <v>524</v>
      </c>
      <c r="I22" t="s">
        <v>525</v>
      </c>
      <c r="J22" t="s">
        <v>525</v>
      </c>
      <c r="K22" t="s">
        <v>526</v>
      </c>
      <c r="L22" t="s">
        <v>527</v>
      </c>
      <c r="M22" t="s">
        <v>528</v>
      </c>
      <c r="T22" t="s">
        <v>529</v>
      </c>
      <c r="U22" t="s">
        <v>307</v>
      </c>
      <c r="V22" t="s">
        <v>256</v>
      </c>
      <c r="W22" t="s">
        <v>257</v>
      </c>
      <c r="X22" t="s">
        <v>308</v>
      </c>
      <c r="Y22" t="s">
        <v>259</v>
      </c>
      <c r="Z22" t="s">
        <v>260</v>
      </c>
      <c r="AA22" t="s">
        <v>261</v>
      </c>
      <c r="AB22" t="s">
        <v>330</v>
      </c>
      <c r="AC22" t="s">
        <v>441</v>
      </c>
      <c r="AD22" t="s">
        <v>530</v>
      </c>
      <c r="AG22" t="s">
        <v>267</v>
      </c>
      <c r="AH22" t="s">
        <v>333</v>
      </c>
      <c r="AK22" t="s">
        <v>271</v>
      </c>
      <c r="AL22" t="s">
        <v>314</v>
      </c>
      <c r="AM22" t="s">
        <v>315</v>
      </c>
      <c r="AN22" t="s">
        <v>274</v>
      </c>
      <c r="AO22" t="s">
        <v>257</v>
      </c>
      <c r="AP22" t="s">
        <v>316</v>
      </c>
      <c r="AQ22" t="s">
        <v>276</v>
      </c>
      <c r="AR22" t="s">
        <v>276</v>
      </c>
      <c r="AS22" t="s">
        <v>295</v>
      </c>
      <c r="AT22" t="s">
        <v>278</v>
      </c>
      <c r="AV22" t="s">
        <v>279</v>
      </c>
      <c r="AW22" t="s">
        <v>246</v>
      </c>
      <c r="AX22" t="s">
        <v>278</v>
      </c>
    </row>
    <row r="23" spans="1:52" ht="15" customHeight="1">
      <c r="A23" t="s">
        <v>531</v>
      </c>
      <c r="B23" t="s">
        <v>244</v>
      </c>
      <c r="C23" t="s">
        <v>532</v>
      </c>
      <c r="D23" t="s">
        <v>246</v>
      </c>
      <c r="E23" t="s">
        <v>533</v>
      </c>
      <c r="H23" t="s">
        <v>534</v>
      </c>
      <c r="I23" t="s">
        <v>535</v>
      </c>
      <c r="J23" t="s">
        <v>536</v>
      </c>
      <c r="K23" t="s">
        <v>537</v>
      </c>
      <c r="T23" t="s">
        <v>538</v>
      </c>
      <c r="U23" t="s">
        <v>307</v>
      </c>
      <c r="V23" t="s">
        <v>256</v>
      </c>
      <c r="W23" t="s">
        <v>257</v>
      </c>
      <c r="X23" t="s">
        <v>308</v>
      </c>
      <c r="Y23" t="s">
        <v>259</v>
      </c>
      <c r="Z23" t="s">
        <v>260</v>
      </c>
      <c r="AA23" t="s">
        <v>261</v>
      </c>
      <c r="AB23" t="s">
        <v>309</v>
      </c>
      <c r="AC23" t="s">
        <v>539</v>
      </c>
      <c r="AD23" t="s">
        <v>311</v>
      </c>
      <c r="AF23" t="s">
        <v>540</v>
      </c>
      <c r="AG23" t="s">
        <v>267</v>
      </c>
      <c r="AH23" t="s">
        <v>313</v>
      </c>
      <c r="AK23" t="s">
        <v>271</v>
      </c>
      <c r="AL23" t="s">
        <v>314</v>
      </c>
      <c r="AM23" t="s">
        <v>315</v>
      </c>
      <c r="AN23" t="s">
        <v>274</v>
      </c>
      <c r="AO23" t="s">
        <v>257</v>
      </c>
      <c r="AP23" t="s">
        <v>316</v>
      </c>
      <c r="AQ23" t="s">
        <v>276</v>
      </c>
      <c r="AR23" t="s">
        <v>276</v>
      </c>
      <c r="AS23" t="s">
        <v>277</v>
      </c>
      <c r="AT23" t="s">
        <v>278</v>
      </c>
      <c r="AU23" t="s">
        <v>317</v>
      </c>
      <c r="AV23" t="s">
        <v>279</v>
      </c>
      <c r="AW23" t="s">
        <v>246</v>
      </c>
      <c r="AX23" t="s">
        <v>278</v>
      </c>
    </row>
    <row r="24" spans="1:52" ht="15" customHeight="1">
      <c r="A24" t="s">
        <v>541</v>
      </c>
      <c r="B24" t="s">
        <v>244</v>
      </c>
      <c r="C24" t="s">
        <v>245</v>
      </c>
      <c r="D24" t="s">
        <v>246</v>
      </c>
      <c r="E24" t="s">
        <v>542</v>
      </c>
      <c r="H24" t="s">
        <v>543</v>
      </c>
      <c r="I24" t="s">
        <v>544</v>
      </c>
      <c r="J24" t="s">
        <v>545</v>
      </c>
      <c r="K24" t="s">
        <v>546</v>
      </c>
      <c r="L24" t="s">
        <v>547</v>
      </c>
      <c r="T24" t="s">
        <v>548</v>
      </c>
      <c r="U24" t="s">
        <v>307</v>
      </c>
      <c r="V24" t="s">
        <v>256</v>
      </c>
      <c r="W24" t="s">
        <v>257</v>
      </c>
      <c r="X24" t="s">
        <v>308</v>
      </c>
      <c r="Y24" t="s">
        <v>259</v>
      </c>
      <c r="Z24" t="s">
        <v>260</v>
      </c>
      <c r="AA24" t="s">
        <v>261</v>
      </c>
      <c r="AB24" t="s">
        <v>262</v>
      </c>
      <c r="AC24" t="s">
        <v>519</v>
      </c>
      <c r="AD24" t="s">
        <v>311</v>
      </c>
      <c r="AF24" t="s">
        <v>549</v>
      </c>
      <c r="AG24" t="s">
        <v>267</v>
      </c>
      <c r="AH24" t="s">
        <v>313</v>
      </c>
      <c r="AK24" t="s">
        <v>271</v>
      </c>
      <c r="AL24" t="s">
        <v>314</v>
      </c>
      <c r="AM24" t="s">
        <v>315</v>
      </c>
      <c r="AN24" t="s">
        <v>274</v>
      </c>
      <c r="AO24" t="s">
        <v>257</v>
      </c>
      <c r="AP24" t="s">
        <v>275</v>
      </c>
      <c r="AQ24" t="s">
        <v>276</v>
      </c>
      <c r="AR24" t="s">
        <v>276</v>
      </c>
      <c r="AS24" t="s">
        <v>277</v>
      </c>
      <c r="AT24" t="s">
        <v>278</v>
      </c>
      <c r="AV24" t="s">
        <v>279</v>
      </c>
      <c r="AW24" t="s">
        <v>246</v>
      </c>
      <c r="AX24" t="s">
        <v>278</v>
      </c>
    </row>
    <row r="25" spans="1:52" ht="15" customHeight="1">
      <c r="A25" t="s">
        <v>550</v>
      </c>
      <c r="B25" t="s">
        <v>244</v>
      </c>
      <c r="C25" t="s">
        <v>281</v>
      </c>
      <c r="D25" t="s">
        <v>246</v>
      </c>
      <c r="E25" t="s">
        <v>281</v>
      </c>
      <c r="F25" s="1" t="s">
        <v>282</v>
      </c>
      <c r="G25" s="1" t="s">
        <v>283</v>
      </c>
      <c r="H25" t="s">
        <v>551</v>
      </c>
      <c r="I25" t="s">
        <v>552</v>
      </c>
      <c r="J25" t="s">
        <v>553</v>
      </c>
      <c r="K25" t="s">
        <v>554</v>
      </c>
      <c r="L25" t="s">
        <v>555</v>
      </c>
      <c r="U25" t="s">
        <v>345</v>
      </c>
      <c r="V25" t="s">
        <v>256</v>
      </c>
      <c r="W25" t="s">
        <v>257</v>
      </c>
      <c r="X25" t="s">
        <v>258</v>
      </c>
      <c r="Y25" t="s">
        <v>259</v>
      </c>
      <c r="Z25" t="s">
        <v>260</v>
      </c>
      <c r="AA25" t="s">
        <v>261</v>
      </c>
      <c r="AB25" t="s">
        <v>289</v>
      </c>
      <c r="AC25" t="s">
        <v>556</v>
      </c>
      <c r="AD25" t="s">
        <v>292</v>
      </c>
      <c r="AG25" t="s">
        <v>267</v>
      </c>
      <c r="AH25" t="s">
        <v>333</v>
      </c>
      <c r="AK25" t="s">
        <v>271</v>
      </c>
      <c r="AL25" t="s">
        <v>314</v>
      </c>
      <c r="AM25" t="s">
        <v>315</v>
      </c>
      <c r="AN25" t="s">
        <v>294</v>
      </c>
      <c r="AO25" t="s">
        <v>257</v>
      </c>
      <c r="AP25" t="s">
        <v>275</v>
      </c>
      <c r="AQ25" t="s">
        <v>276</v>
      </c>
      <c r="AR25" t="s">
        <v>276</v>
      </c>
      <c r="AS25" t="s">
        <v>295</v>
      </c>
      <c r="AT25" t="s">
        <v>278</v>
      </c>
      <c r="AV25" t="s">
        <v>279</v>
      </c>
      <c r="AW25" t="s">
        <v>246</v>
      </c>
      <c r="AX25" t="s">
        <v>278</v>
      </c>
      <c r="AZ25" t="s">
        <v>296</v>
      </c>
    </row>
    <row r="26" spans="1:52" ht="15" customHeight="1">
      <c r="A26" t="s">
        <v>557</v>
      </c>
      <c r="B26" t="s">
        <v>244</v>
      </c>
      <c r="C26" t="s">
        <v>360</v>
      </c>
      <c r="D26" t="s">
        <v>246</v>
      </c>
      <c r="E26" t="s">
        <v>558</v>
      </c>
      <c r="F26" s="1" t="s">
        <v>362</v>
      </c>
      <c r="G26" s="1" t="s">
        <v>363</v>
      </c>
      <c r="H26" t="s">
        <v>559</v>
      </c>
      <c r="I26" t="s">
        <v>560</v>
      </c>
      <c r="J26" t="s">
        <v>561</v>
      </c>
      <c r="K26" t="s">
        <v>562</v>
      </c>
      <c r="L26" t="s">
        <v>563</v>
      </c>
      <c r="T26" t="s">
        <v>564</v>
      </c>
      <c r="U26" t="s">
        <v>345</v>
      </c>
      <c r="V26" t="s">
        <v>256</v>
      </c>
      <c r="W26" t="s">
        <v>257</v>
      </c>
      <c r="X26" t="s">
        <v>308</v>
      </c>
      <c r="Y26" t="s">
        <v>259</v>
      </c>
      <c r="Z26" t="s">
        <v>260</v>
      </c>
      <c r="AA26" t="s">
        <v>261</v>
      </c>
      <c r="AB26" t="s">
        <v>330</v>
      </c>
      <c r="AC26" t="s">
        <v>347</v>
      </c>
      <c r="AD26" t="s">
        <v>292</v>
      </c>
      <c r="AF26" t="s">
        <v>330</v>
      </c>
      <c r="AG26" t="s">
        <v>267</v>
      </c>
      <c r="AH26" t="s">
        <v>313</v>
      </c>
      <c r="AK26" t="s">
        <v>271</v>
      </c>
      <c r="AL26" t="s">
        <v>314</v>
      </c>
      <c r="AM26" t="s">
        <v>315</v>
      </c>
      <c r="AN26" t="s">
        <v>294</v>
      </c>
      <c r="AO26" t="s">
        <v>257</v>
      </c>
      <c r="AP26" t="s">
        <v>275</v>
      </c>
      <c r="AQ26" t="s">
        <v>276</v>
      </c>
      <c r="AR26" t="s">
        <v>276</v>
      </c>
      <c r="AS26" t="s">
        <v>277</v>
      </c>
      <c r="AT26" t="s">
        <v>278</v>
      </c>
      <c r="AU26" t="s">
        <v>317</v>
      </c>
      <c r="AV26" t="s">
        <v>279</v>
      </c>
      <c r="AW26" t="s">
        <v>246</v>
      </c>
      <c r="AX26" t="s">
        <v>278</v>
      </c>
    </row>
    <row r="27" spans="1:52" ht="15" customHeight="1">
      <c r="A27" t="s">
        <v>565</v>
      </c>
      <c r="B27" t="s">
        <v>244</v>
      </c>
      <c r="C27" t="s">
        <v>245</v>
      </c>
      <c r="D27" t="s">
        <v>246</v>
      </c>
      <c r="E27" t="s">
        <v>566</v>
      </c>
      <c r="H27" t="s">
        <v>567</v>
      </c>
      <c r="I27" t="s">
        <v>568</v>
      </c>
      <c r="J27" t="s">
        <v>569</v>
      </c>
      <c r="K27" t="s">
        <v>570</v>
      </c>
      <c r="L27" t="s">
        <v>571</v>
      </c>
      <c r="T27" t="s">
        <v>572</v>
      </c>
      <c r="U27" t="s">
        <v>345</v>
      </c>
      <c r="V27" t="s">
        <v>256</v>
      </c>
      <c r="W27" t="s">
        <v>257</v>
      </c>
      <c r="X27" t="s">
        <v>308</v>
      </c>
      <c r="Y27" t="s">
        <v>259</v>
      </c>
      <c r="Z27" t="s">
        <v>260</v>
      </c>
      <c r="AA27" t="s">
        <v>261</v>
      </c>
      <c r="AB27" t="s">
        <v>262</v>
      </c>
      <c r="AC27" t="s">
        <v>573</v>
      </c>
      <c r="AD27" t="s">
        <v>265</v>
      </c>
      <c r="AF27" t="s">
        <v>540</v>
      </c>
      <c r="AG27" t="s">
        <v>267</v>
      </c>
      <c r="AH27" t="s">
        <v>313</v>
      </c>
      <c r="AK27" t="s">
        <v>271</v>
      </c>
      <c r="AL27" t="s">
        <v>314</v>
      </c>
      <c r="AM27" t="s">
        <v>315</v>
      </c>
      <c r="AN27" t="s">
        <v>274</v>
      </c>
      <c r="AO27" t="s">
        <v>257</v>
      </c>
      <c r="AP27" t="s">
        <v>275</v>
      </c>
      <c r="AQ27" t="s">
        <v>276</v>
      </c>
      <c r="AR27" t="s">
        <v>276</v>
      </c>
      <c r="AS27" t="s">
        <v>277</v>
      </c>
      <c r="AT27" t="s">
        <v>278</v>
      </c>
      <c r="AV27" t="s">
        <v>279</v>
      </c>
      <c r="AW27" t="s">
        <v>246</v>
      </c>
      <c r="AX27" t="s">
        <v>278</v>
      </c>
    </row>
    <row r="28" spans="1:52" ht="15" customHeight="1">
      <c r="A28" t="s">
        <v>574</v>
      </c>
      <c r="B28" t="s">
        <v>244</v>
      </c>
      <c r="C28" t="s">
        <v>319</v>
      </c>
      <c r="D28" t="s">
        <v>246</v>
      </c>
      <c r="E28" t="s">
        <v>575</v>
      </c>
      <c r="F28" s="1" t="s">
        <v>576</v>
      </c>
      <c r="G28" s="1" t="s">
        <v>577</v>
      </c>
      <c r="H28" t="s">
        <v>578</v>
      </c>
      <c r="I28" t="s">
        <v>579</v>
      </c>
      <c r="U28" t="s">
        <v>307</v>
      </c>
      <c r="V28" t="s">
        <v>256</v>
      </c>
      <c r="W28" t="s">
        <v>257</v>
      </c>
      <c r="X28" t="s">
        <v>308</v>
      </c>
      <c r="Y28" t="s">
        <v>259</v>
      </c>
      <c r="Z28" t="s">
        <v>260</v>
      </c>
      <c r="AA28" t="s">
        <v>261</v>
      </c>
      <c r="AB28" t="s">
        <v>330</v>
      </c>
      <c r="AC28" t="s">
        <v>331</v>
      </c>
      <c r="AD28" t="s">
        <v>580</v>
      </c>
      <c r="AG28" t="s">
        <v>485</v>
      </c>
      <c r="AH28" t="s">
        <v>313</v>
      </c>
      <c r="AK28" t="s">
        <v>271</v>
      </c>
      <c r="AL28" t="s">
        <v>314</v>
      </c>
      <c r="AM28" t="s">
        <v>315</v>
      </c>
      <c r="AN28" t="s">
        <v>274</v>
      </c>
      <c r="AO28" t="s">
        <v>257</v>
      </c>
      <c r="AP28" t="s">
        <v>316</v>
      </c>
      <c r="AQ28" t="s">
        <v>276</v>
      </c>
      <c r="AR28" t="s">
        <v>276</v>
      </c>
      <c r="AS28" t="s">
        <v>278</v>
      </c>
      <c r="AT28" t="s">
        <v>278</v>
      </c>
      <c r="AU28" t="s">
        <v>317</v>
      </c>
      <c r="AV28" t="s">
        <v>279</v>
      </c>
      <c r="AW28" t="s">
        <v>246</v>
      </c>
      <c r="AX28" t="s">
        <v>278</v>
      </c>
      <c r="AZ28" t="s">
        <v>296</v>
      </c>
    </row>
    <row r="29" spans="1:52" ht="15" customHeight="1">
      <c r="A29" t="s">
        <v>581</v>
      </c>
      <c r="B29" t="s">
        <v>244</v>
      </c>
      <c r="C29" t="s">
        <v>582</v>
      </c>
      <c r="D29" t="s">
        <v>246</v>
      </c>
      <c r="E29" t="s">
        <v>583</v>
      </c>
      <c r="F29" s="1" t="s">
        <v>417</v>
      </c>
      <c r="G29" s="1" t="s">
        <v>418</v>
      </c>
      <c r="H29" t="s">
        <v>584</v>
      </c>
      <c r="I29" t="s">
        <v>585</v>
      </c>
      <c r="J29" t="s">
        <v>586</v>
      </c>
      <c r="K29" t="s">
        <v>587</v>
      </c>
      <c r="L29" t="s">
        <v>588</v>
      </c>
      <c r="U29" t="s">
        <v>307</v>
      </c>
      <c r="V29" t="s">
        <v>256</v>
      </c>
      <c r="W29" t="s">
        <v>257</v>
      </c>
      <c r="X29" t="s">
        <v>308</v>
      </c>
      <c r="Y29" t="s">
        <v>259</v>
      </c>
      <c r="Z29" t="s">
        <v>260</v>
      </c>
      <c r="AA29" t="s">
        <v>261</v>
      </c>
      <c r="AB29" t="s">
        <v>330</v>
      </c>
      <c r="AC29" t="s">
        <v>331</v>
      </c>
      <c r="AD29" t="s">
        <v>311</v>
      </c>
      <c r="AF29" t="s">
        <v>589</v>
      </c>
      <c r="AG29" t="s">
        <v>267</v>
      </c>
      <c r="AH29" t="s">
        <v>333</v>
      </c>
      <c r="AI29" t="s">
        <v>456</v>
      </c>
      <c r="AK29" t="s">
        <v>271</v>
      </c>
      <c r="AL29" t="s">
        <v>314</v>
      </c>
      <c r="AM29" t="s">
        <v>315</v>
      </c>
      <c r="AN29" t="s">
        <v>274</v>
      </c>
      <c r="AO29" t="s">
        <v>257</v>
      </c>
      <c r="AP29" t="s">
        <v>316</v>
      </c>
      <c r="AQ29" t="s">
        <v>276</v>
      </c>
      <c r="AR29" t="s">
        <v>276</v>
      </c>
      <c r="AS29" t="s">
        <v>295</v>
      </c>
      <c r="AT29" t="s">
        <v>278</v>
      </c>
      <c r="AV29" t="s">
        <v>279</v>
      </c>
      <c r="AW29" t="s">
        <v>246</v>
      </c>
      <c r="AX29" t="s">
        <v>278</v>
      </c>
      <c r="AZ29" t="s">
        <v>296</v>
      </c>
    </row>
    <row r="30" spans="1:52" ht="15" customHeight="1">
      <c r="A30" t="s">
        <v>590</v>
      </c>
      <c r="B30" t="s">
        <v>244</v>
      </c>
      <c r="C30" t="s">
        <v>582</v>
      </c>
      <c r="D30" t="s">
        <v>246</v>
      </c>
      <c r="E30" t="s">
        <v>591</v>
      </c>
      <c r="F30" s="1" t="s">
        <v>417</v>
      </c>
      <c r="G30" s="1" t="s">
        <v>418</v>
      </c>
      <c r="H30" t="s">
        <v>592</v>
      </c>
      <c r="I30" t="s">
        <v>593</v>
      </c>
      <c r="J30" t="s">
        <v>594</v>
      </c>
      <c r="K30" t="s">
        <v>595</v>
      </c>
      <c r="U30" t="s">
        <v>255</v>
      </c>
      <c r="V30" t="s">
        <v>256</v>
      </c>
      <c r="W30" t="s">
        <v>257</v>
      </c>
      <c r="X30" t="s">
        <v>308</v>
      </c>
      <c r="Y30" t="s">
        <v>259</v>
      </c>
      <c r="Z30" t="s">
        <v>260</v>
      </c>
      <c r="AA30" t="s">
        <v>261</v>
      </c>
      <c r="AB30" t="s">
        <v>330</v>
      </c>
      <c r="AC30" t="s">
        <v>263</v>
      </c>
      <c r="AD30" t="s">
        <v>596</v>
      </c>
      <c r="AE30" t="s">
        <v>265</v>
      </c>
      <c r="AF30" t="s">
        <v>309</v>
      </c>
      <c r="AG30" t="s">
        <v>267</v>
      </c>
      <c r="AH30" t="s">
        <v>268</v>
      </c>
      <c r="AJ30" t="s">
        <v>293</v>
      </c>
      <c r="AK30" t="s">
        <v>271</v>
      </c>
      <c r="AL30" t="s">
        <v>272</v>
      </c>
      <c r="AM30" t="s">
        <v>273</v>
      </c>
      <c r="AN30" t="s">
        <v>274</v>
      </c>
      <c r="AO30" t="s">
        <v>257</v>
      </c>
      <c r="AP30" t="s">
        <v>316</v>
      </c>
      <c r="AQ30" t="s">
        <v>276</v>
      </c>
      <c r="AR30" t="s">
        <v>276</v>
      </c>
      <c r="AS30" t="s">
        <v>295</v>
      </c>
      <c r="AT30" t="s">
        <v>278</v>
      </c>
      <c r="AU30" t="s">
        <v>317</v>
      </c>
      <c r="AV30" t="s">
        <v>279</v>
      </c>
      <c r="AW30" t="s">
        <v>246</v>
      </c>
      <c r="AX30" t="s">
        <v>278</v>
      </c>
      <c r="AZ30" t="s">
        <v>296</v>
      </c>
    </row>
    <row r="31" spans="1:52" ht="15" customHeight="1">
      <c r="A31" t="s">
        <v>597</v>
      </c>
      <c r="B31" t="s">
        <v>244</v>
      </c>
      <c r="C31" t="s">
        <v>298</v>
      </c>
      <c r="D31" t="s">
        <v>246</v>
      </c>
      <c r="E31" t="s">
        <v>598</v>
      </c>
      <c r="F31" s="1" t="s">
        <v>300</v>
      </c>
      <c r="G31" s="1" t="s">
        <v>301</v>
      </c>
      <c r="H31" t="s">
        <v>599</v>
      </c>
      <c r="I31" t="s">
        <v>600</v>
      </c>
      <c r="J31" t="s">
        <v>601</v>
      </c>
      <c r="K31" t="s">
        <v>602</v>
      </c>
      <c r="L31" t="s">
        <v>603</v>
      </c>
      <c r="U31" t="s">
        <v>255</v>
      </c>
      <c r="V31" t="s">
        <v>256</v>
      </c>
      <c r="W31" t="s">
        <v>257</v>
      </c>
      <c r="X31" t="s">
        <v>308</v>
      </c>
      <c r="Y31" t="s">
        <v>259</v>
      </c>
      <c r="Z31" t="s">
        <v>260</v>
      </c>
      <c r="AA31" t="s">
        <v>261</v>
      </c>
      <c r="AB31" t="s">
        <v>309</v>
      </c>
      <c r="AC31" t="s">
        <v>604</v>
      </c>
      <c r="AD31" t="s">
        <v>605</v>
      </c>
      <c r="AE31" t="s">
        <v>606</v>
      </c>
      <c r="AF31" t="s">
        <v>426</v>
      </c>
      <c r="AG31" t="s">
        <v>267</v>
      </c>
      <c r="AH31" t="s">
        <v>268</v>
      </c>
      <c r="AI31" t="s">
        <v>269</v>
      </c>
      <c r="AJ31" t="s">
        <v>293</v>
      </c>
      <c r="AK31" t="s">
        <v>271</v>
      </c>
      <c r="AL31" t="s">
        <v>272</v>
      </c>
      <c r="AM31" t="s">
        <v>273</v>
      </c>
      <c r="AN31" t="s">
        <v>274</v>
      </c>
      <c r="AO31" t="s">
        <v>260</v>
      </c>
      <c r="AP31" t="s">
        <v>316</v>
      </c>
      <c r="AQ31" t="s">
        <v>276</v>
      </c>
      <c r="AR31" t="s">
        <v>276</v>
      </c>
      <c r="AS31" t="s">
        <v>277</v>
      </c>
      <c r="AT31" t="s">
        <v>278</v>
      </c>
      <c r="AV31" t="s">
        <v>279</v>
      </c>
      <c r="AW31" t="s">
        <v>246</v>
      </c>
      <c r="AX31" t="s">
        <v>278</v>
      </c>
      <c r="AZ31" t="s">
        <v>296</v>
      </c>
    </row>
    <row r="32" spans="1:52" ht="15" customHeight="1">
      <c r="A32" t="s">
        <v>607</v>
      </c>
      <c r="B32" t="s">
        <v>244</v>
      </c>
      <c r="C32" t="s">
        <v>582</v>
      </c>
      <c r="D32" t="s">
        <v>246</v>
      </c>
      <c r="E32" t="s">
        <v>608</v>
      </c>
      <c r="F32" s="1" t="s">
        <v>417</v>
      </c>
      <c r="G32" s="1" t="s">
        <v>418</v>
      </c>
      <c r="H32" t="s">
        <v>609</v>
      </c>
      <c r="I32" t="s">
        <v>610</v>
      </c>
      <c r="J32" t="s">
        <v>611</v>
      </c>
      <c r="K32" t="s">
        <v>612</v>
      </c>
      <c r="L32" t="s">
        <v>613</v>
      </c>
      <c r="T32" t="s">
        <v>614</v>
      </c>
      <c r="U32" t="s">
        <v>307</v>
      </c>
      <c r="V32" t="s">
        <v>257</v>
      </c>
      <c r="W32" t="s">
        <v>257</v>
      </c>
      <c r="X32" t="s">
        <v>308</v>
      </c>
      <c r="Y32" t="s">
        <v>259</v>
      </c>
      <c r="Z32" t="s">
        <v>278</v>
      </c>
      <c r="AB32" t="s">
        <v>615</v>
      </c>
      <c r="AC32" t="s">
        <v>616</v>
      </c>
      <c r="AD32" t="s">
        <v>311</v>
      </c>
      <c r="AF32" t="s">
        <v>617</v>
      </c>
      <c r="AG32" t="s">
        <v>485</v>
      </c>
      <c r="AH32" t="s">
        <v>333</v>
      </c>
      <c r="AI32" t="s">
        <v>456</v>
      </c>
      <c r="AK32" t="s">
        <v>271</v>
      </c>
      <c r="AL32" t="s">
        <v>314</v>
      </c>
      <c r="AM32" t="s">
        <v>315</v>
      </c>
      <c r="AN32" t="s">
        <v>274</v>
      </c>
      <c r="AO32" t="s">
        <v>257</v>
      </c>
      <c r="AP32" t="s">
        <v>316</v>
      </c>
      <c r="AQ32" t="s">
        <v>276</v>
      </c>
      <c r="AS32" t="s">
        <v>278</v>
      </c>
      <c r="AT32" t="s">
        <v>278</v>
      </c>
      <c r="AU32" t="s">
        <v>317</v>
      </c>
      <c r="AV32" t="s">
        <v>279</v>
      </c>
      <c r="AW32" t="s">
        <v>246</v>
      </c>
      <c r="AX32" t="s">
        <v>278</v>
      </c>
      <c r="AZ32" t="s">
        <v>296</v>
      </c>
    </row>
    <row r="33" spans="1:60" ht="15" customHeight="1">
      <c r="A33" t="s">
        <v>618</v>
      </c>
      <c r="B33" t="s">
        <v>244</v>
      </c>
      <c r="C33" t="s">
        <v>335</v>
      </c>
      <c r="D33" t="s">
        <v>246</v>
      </c>
      <c r="E33" t="s">
        <v>619</v>
      </c>
      <c r="F33" s="1" t="s">
        <v>337</v>
      </c>
      <c r="G33" s="1" t="s">
        <v>620</v>
      </c>
      <c r="H33" t="s">
        <v>621</v>
      </c>
      <c r="I33" t="s">
        <v>622</v>
      </c>
      <c r="J33" t="s">
        <v>623</v>
      </c>
      <c r="K33" t="s">
        <v>624</v>
      </c>
      <c r="L33" t="s">
        <v>625</v>
      </c>
      <c r="M33" t="s">
        <v>626</v>
      </c>
      <c r="U33" t="s">
        <v>255</v>
      </c>
      <c r="V33" t="s">
        <v>256</v>
      </c>
      <c r="W33" t="s">
        <v>257</v>
      </c>
      <c r="X33" t="s">
        <v>308</v>
      </c>
      <c r="Y33" t="s">
        <v>259</v>
      </c>
      <c r="Z33" t="s">
        <v>260</v>
      </c>
      <c r="AA33" t="s">
        <v>474</v>
      </c>
      <c r="AB33" t="s">
        <v>627</v>
      </c>
      <c r="AC33" t="s">
        <v>411</v>
      </c>
      <c r="AD33" t="s">
        <v>628</v>
      </c>
      <c r="AE33" t="s">
        <v>627</v>
      </c>
      <c r="AF33" t="s">
        <v>496</v>
      </c>
      <c r="AG33" t="s">
        <v>267</v>
      </c>
      <c r="AH33" t="s">
        <v>268</v>
      </c>
      <c r="AI33" t="s">
        <v>456</v>
      </c>
      <c r="AK33" t="s">
        <v>271</v>
      </c>
      <c r="AL33" t="s">
        <v>457</v>
      </c>
      <c r="AM33" t="s">
        <v>273</v>
      </c>
      <c r="AN33" t="s">
        <v>274</v>
      </c>
      <c r="AO33" t="s">
        <v>257</v>
      </c>
      <c r="AP33" t="s">
        <v>316</v>
      </c>
      <c r="AQ33" t="s">
        <v>276</v>
      </c>
      <c r="AR33" t="s">
        <v>276</v>
      </c>
      <c r="AS33" t="s">
        <v>277</v>
      </c>
      <c r="AT33" t="s">
        <v>278</v>
      </c>
      <c r="AU33" t="s">
        <v>317</v>
      </c>
      <c r="AV33" t="s">
        <v>279</v>
      </c>
      <c r="AW33" t="s">
        <v>246</v>
      </c>
      <c r="AX33" t="s">
        <v>278</v>
      </c>
    </row>
    <row r="34" spans="1:60" ht="15" customHeight="1">
      <c r="A34" t="s">
        <v>629</v>
      </c>
      <c r="B34" t="s">
        <v>244</v>
      </c>
      <c r="C34" t="s">
        <v>630</v>
      </c>
      <c r="D34" t="s">
        <v>246</v>
      </c>
      <c r="E34" t="s">
        <v>631</v>
      </c>
      <c r="F34" s="1" t="s">
        <v>417</v>
      </c>
      <c r="G34" s="1" t="s">
        <v>418</v>
      </c>
      <c r="H34" t="s">
        <v>632</v>
      </c>
      <c r="I34" t="s">
        <v>633</v>
      </c>
      <c r="J34" t="s">
        <v>633</v>
      </c>
      <c r="K34" t="s">
        <v>634</v>
      </c>
      <c r="L34" t="s">
        <v>635</v>
      </c>
      <c r="M34" t="s">
        <v>636</v>
      </c>
      <c r="U34" t="s">
        <v>255</v>
      </c>
      <c r="V34" t="s">
        <v>256</v>
      </c>
      <c r="W34" t="s">
        <v>257</v>
      </c>
      <c r="X34" t="s">
        <v>308</v>
      </c>
      <c r="Y34" t="s">
        <v>259</v>
      </c>
      <c r="Z34" t="s">
        <v>260</v>
      </c>
      <c r="AA34" t="s">
        <v>261</v>
      </c>
      <c r="AB34" t="s">
        <v>330</v>
      </c>
      <c r="AC34" t="s">
        <v>411</v>
      </c>
      <c r="AD34" t="s">
        <v>263</v>
      </c>
      <c r="AE34" t="s">
        <v>265</v>
      </c>
      <c r="AF34" t="s">
        <v>484</v>
      </c>
      <c r="AG34" t="s">
        <v>267</v>
      </c>
      <c r="AH34" t="s">
        <v>268</v>
      </c>
      <c r="AI34" t="s">
        <v>269</v>
      </c>
      <c r="AJ34" t="s">
        <v>427</v>
      </c>
      <c r="AK34" t="s">
        <v>271</v>
      </c>
      <c r="AL34" t="s">
        <v>272</v>
      </c>
      <c r="AM34" t="s">
        <v>273</v>
      </c>
      <c r="AN34" t="s">
        <v>274</v>
      </c>
      <c r="AO34" t="s">
        <v>257</v>
      </c>
      <c r="AP34" t="s">
        <v>316</v>
      </c>
      <c r="AQ34" t="s">
        <v>276</v>
      </c>
      <c r="AR34" t="s">
        <v>276</v>
      </c>
      <c r="AS34" t="s">
        <v>295</v>
      </c>
      <c r="AT34" t="s">
        <v>278</v>
      </c>
      <c r="AV34" t="s">
        <v>279</v>
      </c>
      <c r="AW34" t="s">
        <v>246</v>
      </c>
      <c r="AX34" t="s">
        <v>278</v>
      </c>
      <c r="AZ34" t="s">
        <v>296</v>
      </c>
    </row>
    <row r="35" spans="1:60" ht="15" customHeight="1">
      <c r="A35" t="s">
        <v>637</v>
      </c>
      <c r="B35" t="s">
        <v>244</v>
      </c>
      <c r="C35" t="s">
        <v>400</v>
      </c>
      <c r="D35" t="s">
        <v>246</v>
      </c>
      <c r="E35" t="s">
        <v>638</v>
      </c>
      <c r="F35" s="1" t="s">
        <v>402</v>
      </c>
      <c r="G35" s="1" t="s">
        <v>403</v>
      </c>
      <c r="H35" t="s">
        <v>639</v>
      </c>
      <c r="I35" t="s">
        <v>640</v>
      </c>
      <c r="J35" t="s">
        <v>641</v>
      </c>
      <c r="K35" t="s">
        <v>642</v>
      </c>
      <c r="L35" t="s">
        <v>643</v>
      </c>
      <c r="T35" t="s">
        <v>644</v>
      </c>
      <c r="U35" t="s">
        <v>307</v>
      </c>
      <c r="V35" t="s">
        <v>256</v>
      </c>
      <c r="W35" t="s">
        <v>257</v>
      </c>
      <c r="X35" t="s">
        <v>308</v>
      </c>
      <c r="Y35" t="s">
        <v>259</v>
      </c>
      <c r="Z35" t="s">
        <v>260</v>
      </c>
      <c r="AA35" t="s">
        <v>261</v>
      </c>
      <c r="AB35" t="s">
        <v>309</v>
      </c>
      <c r="AC35" t="s">
        <v>645</v>
      </c>
      <c r="AD35" t="s">
        <v>311</v>
      </c>
      <c r="AF35" t="s">
        <v>496</v>
      </c>
      <c r="AG35" t="s">
        <v>267</v>
      </c>
      <c r="AH35" t="s">
        <v>313</v>
      </c>
      <c r="AJ35" t="s">
        <v>270</v>
      </c>
      <c r="AK35" t="s">
        <v>271</v>
      </c>
      <c r="AL35" t="s">
        <v>314</v>
      </c>
      <c r="AM35" t="s">
        <v>315</v>
      </c>
      <c r="AN35" t="s">
        <v>294</v>
      </c>
      <c r="AO35" t="s">
        <v>257</v>
      </c>
      <c r="AP35" t="s">
        <v>275</v>
      </c>
      <c r="AQ35" t="s">
        <v>276</v>
      </c>
      <c r="AR35" t="s">
        <v>276</v>
      </c>
      <c r="AS35" t="s">
        <v>277</v>
      </c>
      <c r="AT35" t="s">
        <v>278</v>
      </c>
      <c r="AU35" t="s">
        <v>317</v>
      </c>
      <c r="AV35" t="s">
        <v>279</v>
      </c>
      <c r="AW35" t="s">
        <v>246</v>
      </c>
      <c r="AX35" t="s">
        <v>278</v>
      </c>
    </row>
    <row r="36" spans="1:60" ht="15" customHeight="1">
      <c r="A36" t="s">
        <v>646</v>
      </c>
      <c r="B36" t="s">
        <v>244</v>
      </c>
      <c r="C36" t="s">
        <v>298</v>
      </c>
      <c r="D36" t="s">
        <v>246</v>
      </c>
      <c r="E36" t="s">
        <v>647</v>
      </c>
      <c r="F36" s="1" t="s">
        <v>300</v>
      </c>
      <c r="G36" s="1" t="s">
        <v>301</v>
      </c>
      <c r="H36" t="s">
        <v>648</v>
      </c>
      <c r="I36" t="s">
        <v>649</v>
      </c>
      <c r="J36" t="s">
        <v>650</v>
      </c>
      <c r="K36" t="s">
        <v>651</v>
      </c>
      <c r="U36" t="s">
        <v>255</v>
      </c>
      <c r="V36" t="s">
        <v>256</v>
      </c>
      <c r="W36" t="s">
        <v>257</v>
      </c>
      <c r="X36" t="s">
        <v>308</v>
      </c>
      <c r="Y36" t="s">
        <v>259</v>
      </c>
      <c r="Z36" t="s">
        <v>260</v>
      </c>
      <c r="AA36" t="s">
        <v>261</v>
      </c>
      <c r="AB36" t="s">
        <v>330</v>
      </c>
      <c r="AC36" t="s">
        <v>645</v>
      </c>
      <c r="AD36" t="s">
        <v>605</v>
      </c>
      <c r="AE36" t="s">
        <v>606</v>
      </c>
      <c r="AF36" t="s">
        <v>292</v>
      </c>
      <c r="AG36" t="s">
        <v>267</v>
      </c>
      <c r="AH36" t="s">
        <v>268</v>
      </c>
      <c r="AI36" t="s">
        <v>269</v>
      </c>
      <c r="AJ36" t="s">
        <v>427</v>
      </c>
      <c r="AK36" t="s">
        <v>271</v>
      </c>
      <c r="AL36" t="s">
        <v>272</v>
      </c>
      <c r="AM36" t="s">
        <v>273</v>
      </c>
      <c r="AN36" t="s">
        <v>274</v>
      </c>
      <c r="AO36" t="s">
        <v>257</v>
      </c>
      <c r="AP36" t="s">
        <v>316</v>
      </c>
      <c r="AQ36" t="s">
        <v>276</v>
      </c>
      <c r="AR36" t="s">
        <v>276</v>
      </c>
      <c r="AS36" t="s">
        <v>277</v>
      </c>
      <c r="AT36" t="s">
        <v>278</v>
      </c>
      <c r="AU36" t="s">
        <v>317</v>
      </c>
      <c r="AV36" t="s">
        <v>279</v>
      </c>
      <c r="AW36" t="s">
        <v>246</v>
      </c>
      <c r="AX36" t="s">
        <v>278</v>
      </c>
      <c r="AZ36" t="s">
        <v>296</v>
      </c>
    </row>
    <row r="37" spans="1:60" ht="15" customHeight="1">
      <c r="A37" t="s">
        <v>652</v>
      </c>
      <c r="B37" t="s">
        <v>244</v>
      </c>
      <c r="C37" t="s">
        <v>298</v>
      </c>
      <c r="D37" t="s">
        <v>246</v>
      </c>
      <c r="E37" t="s">
        <v>653</v>
      </c>
      <c r="F37" s="1" t="s">
        <v>300</v>
      </c>
      <c r="G37" s="1" t="s">
        <v>301</v>
      </c>
      <c r="H37" t="s">
        <v>654</v>
      </c>
      <c r="I37" t="s">
        <v>655</v>
      </c>
      <c r="J37" t="s">
        <v>655</v>
      </c>
      <c r="K37" t="s">
        <v>656</v>
      </c>
      <c r="L37" t="s">
        <v>657</v>
      </c>
      <c r="U37" t="s">
        <v>255</v>
      </c>
      <c r="V37" t="s">
        <v>256</v>
      </c>
      <c r="W37" t="s">
        <v>257</v>
      </c>
      <c r="X37" t="s">
        <v>308</v>
      </c>
      <c r="Y37" t="s">
        <v>259</v>
      </c>
      <c r="Z37" t="s">
        <v>260</v>
      </c>
      <c r="AA37" t="s">
        <v>474</v>
      </c>
      <c r="AB37" t="s">
        <v>311</v>
      </c>
      <c r="AC37" t="s">
        <v>645</v>
      </c>
      <c r="AD37" t="s">
        <v>605</v>
      </c>
      <c r="AE37" t="s">
        <v>606</v>
      </c>
      <c r="AF37" t="s">
        <v>311</v>
      </c>
      <c r="AG37" t="s">
        <v>267</v>
      </c>
      <c r="AH37" t="s">
        <v>268</v>
      </c>
      <c r="AI37" t="s">
        <v>269</v>
      </c>
      <c r="AJ37" t="s">
        <v>293</v>
      </c>
      <c r="AK37" t="s">
        <v>271</v>
      </c>
      <c r="AL37" t="s">
        <v>272</v>
      </c>
      <c r="AM37" t="s">
        <v>273</v>
      </c>
      <c r="AN37" t="s">
        <v>274</v>
      </c>
      <c r="AO37" t="s">
        <v>257</v>
      </c>
      <c r="AP37" t="s">
        <v>316</v>
      </c>
      <c r="AQ37" t="s">
        <v>276</v>
      </c>
      <c r="AR37" t="s">
        <v>276</v>
      </c>
      <c r="AS37" t="s">
        <v>277</v>
      </c>
      <c r="AT37" t="s">
        <v>278</v>
      </c>
      <c r="AV37" t="s">
        <v>279</v>
      </c>
      <c r="AW37" t="s">
        <v>246</v>
      </c>
      <c r="AX37" t="s">
        <v>278</v>
      </c>
      <c r="AZ37" t="s">
        <v>296</v>
      </c>
    </row>
    <row r="38" spans="1:60" ht="15" customHeight="1">
      <c r="A38" t="s">
        <v>658</v>
      </c>
      <c r="B38" t="s">
        <v>244</v>
      </c>
      <c r="C38" t="s">
        <v>245</v>
      </c>
      <c r="D38" t="s">
        <v>246</v>
      </c>
      <c r="E38" t="s">
        <v>659</v>
      </c>
      <c r="F38" s="1" t="s">
        <v>660</v>
      </c>
      <c r="G38" s="1" t="s">
        <v>661</v>
      </c>
      <c r="H38" t="s">
        <v>662</v>
      </c>
      <c r="I38" t="s">
        <v>663</v>
      </c>
      <c r="J38" t="s">
        <v>664</v>
      </c>
      <c r="K38" t="s">
        <v>665</v>
      </c>
      <c r="T38" t="s">
        <v>666</v>
      </c>
      <c r="Y38" t="s">
        <v>259</v>
      </c>
      <c r="AB38" t="s">
        <v>667</v>
      </c>
      <c r="AD38" t="s">
        <v>668</v>
      </c>
      <c r="AG38" t="s">
        <v>267</v>
      </c>
      <c r="AJ38" t="s">
        <v>669</v>
      </c>
      <c r="AO38" t="s">
        <v>257</v>
      </c>
      <c r="AP38" t="s">
        <v>316</v>
      </c>
      <c r="AQ38" t="s">
        <v>276</v>
      </c>
      <c r="AU38" t="s">
        <v>670</v>
      </c>
      <c r="AV38" t="s">
        <v>671</v>
      </c>
      <c r="AW38" t="s">
        <v>246</v>
      </c>
      <c r="BD38" t="s">
        <v>260</v>
      </c>
      <c r="BE38" t="s">
        <v>307</v>
      </c>
      <c r="BF38" t="s">
        <v>672</v>
      </c>
      <c r="BG38" t="s">
        <v>673</v>
      </c>
      <c r="BH38" t="s">
        <v>674</v>
      </c>
    </row>
    <row r="39" spans="1:60" ht="15" customHeight="1">
      <c r="A39" t="s">
        <v>675</v>
      </c>
      <c r="B39" t="s">
        <v>244</v>
      </c>
      <c r="C39" t="s">
        <v>582</v>
      </c>
      <c r="D39" t="s">
        <v>246</v>
      </c>
      <c r="E39" t="s">
        <v>676</v>
      </c>
      <c r="F39" s="1" t="s">
        <v>677</v>
      </c>
      <c r="G39" s="1" t="s">
        <v>678</v>
      </c>
      <c r="H39" t="s">
        <v>679</v>
      </c>
      <c r="I39" t="s">
        <v>680</v>
      </c>
      <c r="J39" t="s">
        <v>680</v>
      </c>
      <c r="K39" t="s">
        <v>681</v>
      </c>
      <c r="T39" t="s">
        <v>682</v>
      </c>
      <c r="Y39" t="s">
        <v>259</v>
      </c>
      <c r="AB39" t="s">
        <v>683</v>
      </c>
      <c r="AD39" t="s">
        <v>684</v>
      </c>
      <c r="AG39" t="s">
        <v>267</v>
      </c>
      <c r="AJ39" t="s">
        <v>669</v>
      </c>
      <c r="AO39" t="s">
        <v>257</v>
      </c>
      <c r="AP39" t="s">
        <v>316</v>
      </c>
      <c r="AQ39" t="s">
        <v>276</v>
      </c>
      <c r="AU39" t="s">
        <v>685</v>
      </c>
      <c r="AV39" t="s">
        <v>671</v>
      </c>
      <c r="AW39" t="s">
        <v>246</v>
      </c>
      <c r="BD39" t="s">
        <v>260</v>
      </c>
      <c r="BE39" t="s">
        <v>307</v>
      </c>
      <c r="BF39" t="s">
        <v>686</v>
      </c>
      <c r="BG39" t="s">
        <v>673</v>
      </c>
      <c r="BH39" t="s">
        <v>674</v>
      </c>
    </row>
    <row r="40" spans="1:60" ht="15" customHeight="1">
      <c r="A40" t="s">
        <v>687</v>
      </c>
      <c r="B40" t="s">
        <v>244</v>
      </c>
      <c r="C40" t="s">
        <v>688</v>
      </c>
      <c r="D40" t="s">
        <v>246</v>
      </c>
      <c r="E40" t="s">
        <v>689</v>
      </c>
      <c r="F40" s="1" t="s">
        <v>690</v>
      </c>
      <c r="G40" s="1" t="s">
        <v>691</v>
      </c>
      <c r="H40" t="s">
        <v>692</v>
      </c>
      <c r="I40" t="s">
        <v>693</v>
      </c>
      <c r="J40" t="s">
        <v>693</v>
      </c>
      <c r="K40" t="s">
        <v>694</v>
      </c>
      <c r="T40" t="s">
        <v>695</v>
      </c>
      <c r="Y40" t="s">
        <v>259</v>
      </c>
      <c r="AB40" t="s">
        <v>348</v>
      </c>
      <c r="AD40" t="s">
        <v>696</v>
      </c>
      <c r="AG40" t="s">
        <v>267</v>
      </c>
      <c r="AJ40" t="s">
        <v>669</v>
      </c>
      <c r="AO40" t="s">
        <v>260</v>
      </c>
      <c r="AP40" t="s">
        <v>275</v>
      </c>
      <c r="AQ40" t="s">
        <v>276</v>
      </c>
      <c r="AU40" t="s">
        <v>697</v>
      </c>
      <c r="AV40" t="s">
        <v>671</v>
      </c>
      <c r="AW40" t="s">
        <v>246</v>
      </c>
      <c r="BD40" t="s">
        <v>260</v>
      </c>
      <c r="BE40" t="s">
        <v>307</v>
      </c>
      <c r="BF40" t="s">
        <v>698</v>
      </c>
      <c r="BG40" t="s">
        <v>673</v>
      </c>
      <c r="BH40" t="s">
        <v>674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2"/>
  <sheetViews>
    <sheetView workbookViewId="0">
      <selection activeCell="F22" sqref="F22"/>
    </sheetView>
  </sheetViews>
  <sheetFormatPr defaultRowHeight="15"/>
  <sheetData>
    <row r="1" spans="2:7" ht="15.75">
      <c r="B1" s="2" t="s">
        <v>699</v>
      </c>
    </row>
    <row r="2" spans="2:7">
      <c r="B2">
        <v>111</v>
      </c>
      <c r="C2">
        <v>222</v>
      </c>
      <c r="F2">
        <v>4</v>
      </c>
    </row>
    <row r="3" spans="2:7">
      <c r="D3">
        <v>333</v>
      </c>
      <c r="F3">
        <v>44</v>
      </c>
      <c r="G3">
        <v>55</v>
      </c>
    </row>
    <row r="4" spans="2:7">
      <c r="B4">
        <v>11</v>
      </c>
      <c r="F4">
        <v>11</v>
      </c>
      <c r="G4">
        <v>555</v>
      </c>
    </row>
    <row r="5" spans="2:7">
      <c r="B5">
        <v>111</v>
      </c>
      <c r="C5">
        <v>22</v>
      </c>
      <c r="F5">
        <v>444</v>
      </c>
      <c r="G5">
        <v>1</v>
      </c>
    </row>
    <row r="6" spans="2:7">
      <c r="G6">
        <v>55</v>
      </c>
    </row>
    <row r="7" spans="2:7">
      <c r="B7">
        <v>11</v>
      </c>
      <c r="F7">
        <v>44</v>
      </c>
    </row>
    <row r="8" spans="2:7">
      <c r="B8">
        <v>1</v>
      </c>
    </row>
    <row r="11" spans="2:7">
      <c r="B11" t="s">
        <v>700</v>
      </c>
    </row>
    <row r="12" spans="2:7">
      <c r="B12">
        <v>111</v>
      </c>
      <c r="C12">
        <v>222</v>
      </c>
      <c r="D12">
        <v>333</v>
      </c>
      <c r="F12">
        <v>4</v>
      </c>
      <c r="G12">
        <v>55</v>
      </c>
    </row>
    <row r="13" spans="2:7">
      <c r="B13">
        <v>11</v>
      </c>
      <c r="C13">
        <v>22</v>
      </c>
      <c r="F13">
        <v>44</v>
      </c>
      <c r="G13">
        <v>555</v>
      </c>
    </row>
    <row r="14" spans="2:7">
      <c r="B14">
        <v>111</v>
      </c>
      <c r="F14">
        <v>444</v>
      </c>
      <c r="G14">
        <v>55</v>
      </c>
    </row>
    <row r="15" spans="2:7">
      <c r="B15">
        <v>11</v>
      </c>
      <c r="F15">
        <v>44</v>
      </c>
    </row>
    <row r="16" spans="2:7">
      <c r="B16">
        <v>1</v>
      </c>
    </row>
    <row r="17" spans="2:6">
      <c r="B17" t="s">
        <v>701</v>
      </c>
    </row>
    <row r="18" spans="2:6">
      <c r="B18">
        <v>111</v>
      </c>
      <c r="C18">
        <v>4</v>
      </c>
      <c r="D18">
        <v>55</v>
      </c>
      <c r="E18">
        <v>222</v>
      </c>
      <c r="F18">
        <v>333</v>
      </c>
    </row>
    <row r="19" spans="2:6">
      <c r="B19">
        <v>11</v>
      </c>
      <c r="C19">
        <v>44</v>
      </c>
      <c r="D19">
        <v>555</v>
      </c>
      <c r="E19">
        <v>22</v>
      </c>
    </row>
    <row r="20" spans="2:6">
      <c r="B20">
        <v>111</v>
      </c>
      <c r="C20">
        <v>444</v>
      </c>
      <c r="D20">
        <v>55</v>
      </c>
    </row>
    <row r="21" spans="2:6">
      <c r="B21">
        <v>11</v>
      </c>
      <c r="C21">
        <v>44</v>
      </c>
    </row>
    <row r="22" spans="2:6">
      <c r="B22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A4" sqref="A4"/>
    </sheetView>
  </sheetViews>
  <sheetFormatPr defaultRowHeight="15"/>
  <cols>
    <col min="1" max="1" width="27.42578125" customWidth="1"/>
  </cols>
  <sheetData>
    <row r="1" spans="1:8">
      <c r="A1" t="s">
        <v>703</v>
      </c>
      <c r="B1">
        <f>COUNT(B3:B9)</f>
        <v>5</v>
      </c>
      <c r="C1">
        <f t="array" ref="C1">IF(COUNT(C3:C9)=(B$1:$B1),COUNT(C3:C9)-0.001*COLUMN(),COUNT(C3:C9))</f>
        <v>2</v>
      </c>
      <c r="D1">
        <f t="array" ref="D1">IF(COUNT(D3:D9)=($B$1:C1),COUNT(D3:D9)-0.001*COLUMN(),COUNT(D3:D9))</f>
        <v>1</v>
      </c>
      <c r="E1">
        <f t="array" ref="E1">IF(COUNT(E3:E9)=($B$1:D1),COUNT(E3:E9)-0.001*COLUMN(),COUNT(E3:E9))</f>
        <v>0</v>
      </c>
      <c r="F1">
        <f t="array" ref="F1">IF(COUNT(F3:F9)=($B$1:E1),COUNT(F3:F9)-0.001*COLUMN(),COUNT(F3:F9))</f>
        <v>4.9939999999999998</v>
      </c>
      <c r="G1">
        <f t="array" ref="G1">IF(COUNT(G3:G9)=($B$1:F1),COUNT(G3:G9)-0.001*COLUMN(),COUNT(G3:G9))</f>
        <v>4</v>
      </c>
    </row>
    <row r="2" spans="1:8">
      <c r="A2" t="s">
        <v>702</v>
      </c>
      <c r="B2">
        <f>RANK(B1,$B$1:$G$1)</f>
        <v>1</v>
      </c>
      <c r="C2">
        <f t="shared" ref="C2:G2" si="0">RANK(C1,$B$1:$G$1)</f>
        <v>4</v>
      </c>
      <c r="D2">
        <f t="shared" si="0"/>
        <v>5</v>
      </c>
      <c r="E2">
        <f t="shared" si="0"/>
        <v>6</v>
      </c>
      <c r="F2">
        <f t="shared" si="0"/>
        <v>2</v>
      </c>
      <c r="G2">
        <f t="shared" si="0"/>
        <v>3</v>
      </c>
    </row>
    <row r="3" spans="1:8">
      <c r="B3" s="3">
        <f t="array" ref="B3">IFERROR(INDEX(Лист2!B$1:B$9,SMALL(IF(Лист2!B$2:B$9&lt;&gt;"",ROW(Лист2!B$2:B$9),100000),ROW(1:1))),"")</f>
        <v>111</v>
      </c>
      <c r="C3" s="4">
        <f t="array" ref="C3">IFERROR(INDEX(Лист2!C$1:C$9,SMALL(IF(Лист2!C$2:C$9&lt;&gt;"",ROW(Лист2!C$2:C$9),100000),ROW(1:1))),"")</f>
        <v>222</v>
      </c>
      <c r="D3" s="4">
        <f t="array" ref="D3">IFERROR(INDEX(Лист2!D$1:D$9,SMALL(IF(Лист2!D$2:D$9&lt;&gt;"",ROW(Лист2!D$2:D$9),100000),ROW(1:1))),"")</f>
        <v>333</v>
      </c>
      <c r="E3" s="4" t="str">
        <f t="array" ref="E3">IFERROR(INDEX(Лист2!E$1:E$9,SMALL(IF(Лист2!E$2:E$9&lt;&gt;"",ROW(Лист2!E$2:E$9),100000),ROW(1:1))),"")</f>
        <v/>
      </c>
      <c r="F3" s="4">
        <f t="array" ref="F3">IFERROR(INDEX(Лист2!F$1:F$9,SMALL(IF(Лист2!F$2:F$9&lt;&gt;"",ROW(Лист2!F$2:F$9),100000),ROW(1:1))),"")</f>
        <v>4</v>
      </c>
      <c r="G3" s="5">
        <f t="array" ref="G3">IFERROR(INDEX(Лист2!G$1:G$9,SMALL(IF(Лист2!G$2:G$9&lt;&gt;"",ROW(Лист2!G$2:G$9),100000),ROW(1:1))),"")</f>
        <v>55</v>
      </c>
      <c r="H3" t="str">
        <f t="array" ref="H3">IFERROR(INDEX(Лист2!H$1:H$9,SMALL(IF(Лист2!H$2:H$9&lt;&gt;"",ROW(Лист2!H$2:H$9),100000),ROW(1:1))),"")</f>
        <v/>
      </c>
    </row>
    <row r="4" spans="1:8">
      <c r="B4" s="6">
        <f t="array" ref="B4">IFERROR(INDEX(Лист2!B$1:B$9,SMALL(IF(Лист2!B$2:B$9&lt;&gt;"",ROW(Лист2!B$2:B$9),100000),ROW(2:2))),"")</f>
        <v>11</v>
      </c>
      <c r="C4" s="7">
        <f t="array" ref="C4">IFERROR(INDEX(Лист2!C$1:C$9,SMALL(IF(Лист2!C$2:C$9&lt;&gt;"",ROW(Лист2!C$2:C$9),100000),ROW(2:2))),"")</f>
        <v>22</v>
      </c>
      <c r="D4" s="7" t="str">
        <f t="array" ref="D4">IFERROR(INDEX(Лист2!D$1:D$9,SMALL(IF(Лист2!D$2:D$9&lt;&gt;"",ROW(Лист2!D$2:D$9),100000),ROW(2:2))),"")</f>
        <v/>
      </c>
      <c r="E4" s="7" t="str">
        <f t="array" ref="E4">IFERROR(INDEX(Лист2!E$1:E$9,SMALL(IF(Лист2!E$2:E$9&lt;&gt;"",ROW(Лист2!E$2:E$9),100000),ROW(2:2))),"")</f>
        <v/>
      </c>
      <c r="F4" s="7">
        <f t="array" ref="F4">IFERROR(INDEX(Лист2!F$1:F$9,SMALL(IF(Лист2!F$2:F$9&lt;&gt;"",ROW(Лист2!F$2:F$9),100000),ROW(2:2))),"")</f>
        <v>44</v>
      </c>
      <c r="G4" s="8">
        <f t="array" ref="G4">IFERROR(INDEX(Лист2!G$1:G$9,SMALL(IF(Лист2!G$2:G$9&lt;&gt;"",ROW(Лист2!G$2:G$9),100000),ROW(2:2))),"")</f>
        <v>555</v>
      </c>
      <c r="H4" t="str">
        <f t="array" ref="H4">IFERROR(INDEX(Лист2!H$1:H$9,SMALL(IF(Лист2!H$2:H$9&lt;&gt;"",ROW(Лист2!H$2:H$9),100000),ROW(2:2))),"")</f>
        <v/>
      </c>
    </row>
    <row r="5" spans="1:8">
      <c r="B5" s="6">
        <f t="array" ref="B5">IFERROR(INDEX(Лист2!B$1:B$9,SMALL(IF(Лист2!B$2:B$9&lt;&gt;"",ROW(Лист2!B$2:B$9),100000),ROW(3:3))),"")</f>
        <v>111</v>
      </c>
      <c r="C5" s="7" t="str">
        <f t="array" ref="C5">IFERROR(INDEX(Лист2!C$1:C$9,SMALL(IF(Лист2!C$2:C$9&lt;&gt;"",ROW(Лист2!C$2:C$9),100000),ROW(3:3))),"")</f>
        <v/>
      </c>
      <c r="D5" s="7" t="str">
        <f t="array" ref="D5">IFERROR(INDEX(Лист2!D$1:D$9,SMALL(IF(Лист2!D$2:D$9&lt;&gt;"",ROW(Лист2!D$2:D$9),100000),ROW(3:3))),"")</f>
        <v/>
      </c>
      <c r="E5" s="7" t="str">
        <f t="array" ref="E5">IFERROR(INDEX(Лист2!E$1:E$9,SMALL(IF(Лист2!E$2:E$9&lt;&gt;"",ROW(Лист2!E$2:E$9),100000),ROW(3:3))),"")</f>
        <v/>
      </c>
      <c r="F5" s="7">
        <f t="array" ref="F5">IFERROR(INDEX(Лист2!F$1:F$9,SMALL(IF(Лист2!F$2:F$9&lt;&gt;"",ROW(Лист2!F$2:F$9),100000),ROW(3:3))),"")</f>
        <v>11</v>
      </c>
      <c r="G5" s="8">
        <f t="array" ref="G5">IFERROR(INDEX(Лист2!G$1:G$9,SMALL(IF(Лист2!G$2:G$9&lt;&gt;"",ROW(Лист2!G$2:G$9),100000),ROW(3:3))),"")</f>
        <v>1</v>
      </c>
      <c r="H5" t="str">
        <f t="array" ref="H5">IFERROR(INDEX(Лист2!H$1:H$9,SMALL(IF(Лист2!H$2:H$9&lt;&gt;"",ROW(Лист2!H$2:H$9),100000),ROW(3:3))),"")</f>
        <v/>
      </c>
    </row>
    <row r="6" spans="1:8">
      <c r="B6" s="6">
        <f t="array" ref="B6">IFERROR(INDEX(Лист2!B$1:B$9,SMALL(IF(Лист2!B$2:B$9&lt;&gt;"",ROW(Лист2!B$2:B$9),100000),ROW(4:4))),"")</f>
        <v>11</v>
      </c>
      <c r="C6" s="7" t="str">
        <f t="array" ref="C6">IFERROR(INDEX(Лист2!C$1:C$9,SMALL(IF(Лист2!C$2:C$9&lt;&gt;"",ROW(Лист2!C$2:C$9),100000),ROW(4:4))),"")</f>
        <v/>
      </c>
      <c r="D6" s="7" t="str">
        <f t="array" ref="D6">IFERROR(INDEX(Лист2!D$1:D$9,SMALL(IF(Лист2!D$2:D$9&lt;&gt;"",ROW(Лист2!D$2:D$9),100000),ROW(4:4))),"")</f>
        <v/>
      </c>
      <c r="E6" s="7" t="str">
        <f t="array" ref="E6">IFERROR(INDEX(Лист2!E$1:E$9,SMALL(IF(Лист2!E$2:E$9&lt;&gt;"",ROW(Лист2!E$2:E$9),100000),ROW(4:4))),"")</f>
        <v/>
      </c>
      <c r="F6" s="7">
        <f t="array" ref="F6">IFERROR(INDEX(Лист2!F$1:F$9,SMALL(IF(Лист2!F$2:F$9&lt;&gt;"",ROW(Лист2!F$2:F$9),100000),ROW(4:4))),"")</f>
        <v>444</v>
      </c>
      <c r="G6" s="8">
        <f t="array" ref="G6">IFERROR(INDEX(Лист2!G$1:G$9,SMALL(IF(Лист2!G$2:G$9&lt;&gt;"",ROW(Лист2!G$2:G$9),100000),ROW(4:4))),"")</f>
        <v>55</v>
      </c>
      <c r="H6" t="str">
        <f t="array" ref="H6">IFERROR(INDEX(Лист2!H$1:H$9,SMALL(IF(Лист2!H$2:H$9&lt;&gt;"",ROW(Лист2!H$2:H$9),100000),ROW(4:4))),"")</f>
        <v/>
      </c>
    </row>
    <row r="7" spans="1:8">
      <c r="B7" s="6">
        <f t="array" ref="B7">IFERROR(INDEX(Лист2!B$1:B$9,SMALL(IF(Лист2!B$2:B$9&lt;&gt;"",ROW(Лист2!B$2:B$9),100000),ROW(5:5))),"")</f>
        <v>1</v>
      </c>
      <c r="C7" s="7" t="str">
        <f t="array" ref="C7">IFERROR(INDEX(Лист2!C$1:C$9,SMALL(IF(Лист2!C$2:C$9&lt;&gt;"",ROW(Лист2!C$2:C$9),100000),ROW(5:5))),"")</f>
        <v/>
      </c>
      <c r="D7" s="7" t="str">
        <f t="array" ref="D7">IFERROR(INDEX(Лист2!D$1:D$9,SMALL(IF(Лист2!D$2:D$9&lt;&gt;"",ROW(Лист2!D$2:D$9),100000),ROW(5:5))),"")</f>
        <v/>
      </c>
      <c r="E7" s="7" t="str">
        <f t="array" ref="E7">IFERROR(INDEX(Лист2!E$1:E$9,SMALL(IF(Лист2!E$2:E$9&lt;&gt;"",ROW(Лист2!E$2:E$9),100000),ROW(5:5))),"")</f>
        <v/>
      </c>
      <c r="F7" s="7">
        <f t="array" ref="F7">IFERROR(INDEX(Лист2!F$1:F$9,SMALL(IF(Лист2!F$2:F$9&lt;&gt;"",ROW(Лист2!F$2:F$9),100000),ROW(5:5))),"")</f>
        <v>44</v>
      </c>
      <c r="G7" s="8" t="str">
        <f t="array" ref="G7">IFERROR(INDEX(Лист2!G$1:G$9,SMALL(IF(Лист2!G$2:G$9&lt;&gt;"",ROW(Лист2!G$2:G$9),100000),ROW(5:5))),"")</f>
        <v/>
      </c>
      <c r="H7" t="str">
        <f t="array" ref="H7">IFERROR(INDEX(Лист2!H$1:H$9,SMALL(IF(Лист2!H$2:H$9&lt;&gt;"",ROW(Лист2!H$2:H$9),100000),ROW(5:5))),"")</f>
        <v/>
      </c>
    </row>
    <row r="8" spans="1:8">
      <c r="B8" s="6" t="str">
        <f t="array" ref="B8">IFERROR(INDEX(Лист2!B$1:B$9,SMALL(IF(Лист2!B$2:B$9&lt;&gt;"",ROW(Лист2!B$2:B$9),100000),ROW(6:6))),"")</f>
        <v/>
      </c>
      <c r="C8" s="7" t="str">
        <f t="array" ref="C8">IFERROR(INDEX(Лист2!C$1:C$9,SMALL(IF(Лист2!C$2:C$9&lt;&gt;"",ROW(Лист2!C$2:C$9),100000),ROW(6:6))),"")</f>
        <v/>
      </c>
      <c r="D8" s="7" t="str">
        <f t="array" ref="D8">IFERROR(INDEX(Лист2!D$1:D$9,SMALL(IF(Лист2!D$2:D$9&lt;&gt;"",ROW(Лист2!D$2:D$9),100000),ROW(6:6))),"")</f>
        <v/>
      </c>
      <c r="E8" s="7" t="str">
        <f t="array" ref="E8">IFERROR(INDEX(Лист2!E$1:E$9,SMALL(IF(Лист2!E$2:E$9&lt;&gt;"",ROW(Лист2!E$2:E$9),100000),ROW(6:6))),"")</f>
        <v/>
      </c>
      <c r="F8" s="7" t="str">
        <f t="array" ref="F8">IFERROR(INDEX(Лист2!F$1:F$9,SMALL(IF(Лист2!F$2:F$9&lt;&gt;"",ROW(Лист2!F$2:F$9),100000),ROW(6:6))),"")</f>
        <v/>
      </c>
      <c r="G8" s="8" t="str">
        <f t="array" ref="G8">IFERROR(INDEX(Лист2!G$1:G$9,SMALL(IF(Лист2!G$2:G$9&lt;&gt;"",ROW(Лист2!G$2:G$9),100000),ROW(6:6))),"")</f>
        <v/>
      </c>
      <c r="H8" t="str">
        <f t="array" ref="H8">IFERROR(INDEX(Лист2!H$1:H$9,SMALL(IF(Лист2!H$2:H$9&lt;&gt;"",ROW(Лист2!H$2:H$9),100000),ROW(6:6))),"")</f>
        <v/>
      </c>
    </row>
    <row r="9" spans="1:8">
      <c r="B9" s="6" t="str">
        <f t="array" ref="B9">IFERROR(INDEX(Лист2!B$1:B$9,SMALL(IF(Лист2!B$2:B$9&lt;&gt;"",ROW(Лист2!B$2:B$9),100000),ROW(7:7))),"")</f>
        <v/>
      </c>
      <c r="C9" s="7" t="str">
        <f t="array" ref="C9">IFERROR(INDEX(Лист2!C$1:C$9,SMALL(IF(Лист2!C$2:C$9&lt;&gt;"",ROW(Лист2!C$2:C$9),100000),ROW(7:7))),"")</f>
        <v/>
      </c>
      <c r="D9" s="7" t="str">
        <f t="array" ref="D9">IFERROR(INDEX(Лист2!D$1:D$9,SMALL(IF(Лист2!D$2:D$9&lt;&gt;"",ROW(Лист2!D$2:D$9),100000),ROW(7:7))),"")</f>
        <v/>
      </c>
      <c r="E9" s="7" t="str">
        <f t="array" ref="E9">IFERROR(INDEX(Лист2!E$1:E$9,SMALL(IF(Лист2!E$2:E$9&lt;&gt;"",ROW(Лист2!E$2:E$9),100000),ROW(7:7))),"")</f>
        <v/>
      </c>
      <c r="F9" s="7" t="str">
        <f t="array" ref="F9">IFERROR(INDEX(Лист2!F$1:F$9,SMALL(IF(Лист2!F$2:F$9&lt;&gt;"",ROW(Лист2!F$2:F$9),100000),ROW(7:7))),"")</f>
        <v/>
      </c>
      <c r="G9" s="8" t="str">
        <f t="array" ref="G9">IFERROR(INDEX(Лист2!G$1:G$9,SMALL(IF(Лист2!G$2:G$9&lt;&gt;"",ROW(Лист2!G$2:G$9),100000),ROW(7:7))),"")</f>
        <v/>
      </c>
      <c r="H9" t="str">
        <f t="array" ref="H9">IFERROR(INDEX(Лист2!H$1:H$9,SMALL(IF(Лист2!H$2:H$9&lt;&gt;"",ROW(Лист2!H$2:H$9),100000),ROW(7:7))),"")</f>
        <v/>
      </c>
    </row>
    <row r="10" spans="1:8">
      <c r="B10" s="9" t="str">
        <f t="array" ref="B10">IFERROR(INDEX(Лист2!B$1:B$9,SMALL(IF(Лист2!B$2:B$9&lt;&gt;"",ROW(Лист2!B$2:B$9),100000),ROW(8:8))),"")</f>
        <v/>
      </c>
      <c r="C10" s="10" t="str">
        <f t="array" ref="C10">IFERROR(INDEX(Лист2!C$1:C$9,SMALL(IF(Лист2!C$2:C$9&lt;&gt;"",ROW(Лист2!C$2:C$9),100000),ROW(8:8))),"")</f>
        <v/>
      </c>
      <c r="D10" s="10" t="str">
        <f t="array" ref="D10">IFERROR(INDEX(Лист2!D$1:D$9,SMALL(IF(Лист2!D$2:D$9&lt;&gt;"",ROW(Лист2!D$2:D$9),100000),ROW(8:8))),"")</f>
        <v/>
      </c>
      <c r="E10" s="10" t="str">
        <f t="array" ref="E10">IFERROR(INDEX(Лист2!E$1:E$9,SMALL(IF(Лист2!E$2:E$9&lt;&gt;"",ROW(Лист2!E$2:E$9),100000),ROW(8:8))),"")</f>
        <v/>
      </c>
      <c r="F10" s="10" t="str">
        <f t="array" ref="F10">IFERROR(INDEX(Лист2!F$1:F$9,SMALL(IF(Лист2!F$2:F$9&lt;&gt;"",ROW(Лист2!F$2:F$9),100000),ROW(8:8))),"")</f>
        <v/>
      </c>
      <c r="G10" s="11" t="str">
        <f t="array" ref="G10">IFERROR(INDEX(Лист2!G$1:G$9,SMALL(IF(Лист2!G$2:G$9&lt;&gt;"",ROW(Лист2!G$2:G$9),100000),ROW(8:8))),"")</f>
        <v/>
      </c>
      <c r="H10" t="str">
        <f t="array" ref="H10">IFERROR(INDEX(Лист2!H$1:H$9,SMALL(IF(Лист2!H$2:H$9&lt;&gt;"",ROW(Лист2!H$2:H$9),100000),ROW(8:8))),"")</f>
        <v/>
      </c>
    </row>
    <row r="11" spans="1:8">
      <c r="B11" t="str">
        <f t="array" ref="B11">IFERROR(INDEX(Лист2!B$1:B$9,SMALL(IF(Лист2!B$2:B$9&lt;&gt;"",ROW(Лист2!B$2:B$9),100000),ROW(9:9))),"")</f>
        <v/>
      </c>
      <c r="C11" t="str">
        <f t="array" ref="C11">IFERROR(INDEX(Лист2!C$1:C$9,SMALL(IF(Лист2!C$2:C$9&lt;&gt;"",ROW(Лист2!C$2:C$9),100000),ROW(9:9))),"")</f>
        <v/>
      </c>
      <c r="D11" t="str">
        <f t="array" ref="D11">IFERROR(INDEX(Лист2!D$1:D$9,SMALL(IF(Лист2!D$2:D$9&lt;&gt;"",ROW(Лист2!D$2:D$9),100000),ROW(9:9))),"")</f>
        <v/>
      </c>
      <c r="E11" t="str">
        <f t="array" ref="E11">IFERROR(INDEX(Лист2!E$1:E$9,SMALL(IF(Лист2!E$2:E$9&lt;&gt;"",ROW(Лист2!E$2:E$9),100000),ROW(9:9))),"")</f>
        <v/>
      </c>
      <c r="F11" t="str">
        <f t="array" ref="F11">IFERROR(INDEX(Лист2!F$1:F$9,SMALL(IF(Лист2!F$2:F$9&lt;&gt;"",ROW(Лист2!F$2:F$9),100000),ROW(9:9))),"")</f>
        <v/>
      </c>
      <c r="G11" t="str">
        <f t="array" ref="G11">IFERROR(INDEX(Лист2!G$1:G$9,SMALL(IF(Лист2!G$2:G$9&lt;&gt;"",ROW(Лист2!G$2:G$9),100000),ROW(9:9))),"")</f>
        <v/>
      </c>
      <c r="H11" t="str">
        <f t="array" ref="H11">IFERROR(INDEX(Лист2!H$1:H$9,SMALL(IF(Лист2!H$2:H$9&lt;&gt;"",ROW(Лист2!H$2:H$9),100000),ROW(9:9))),"")</f>
        <v/>
      </c>
    </row>
    <row r="12" spans="1:8">
      <c r="B12" t="str">
        <f t="array" ref="B12">IFERROR(INDEX(Лист2!B$1:B$9,SMALL(IF(Лист2!B$2:B$9&lt;&gt;"",ROW(Лист2!B$2:B$9),100000),ROW(10:10))),"")</f>
        <v/>
      </c>
      <c r="C12" t="str">
        <f t="array" ref="C12">IFERROR(INDEX(Лист2!C$1:C$9,SMALL(IF(Лист2!C$2:C$9&lt;&gt;"",ROW(Лист2!C$2:C$9),100000),ROW(10:10))),"")</f>
        <v/>
      </c>
      <c r="D12" t="str">
        <f t="array" ref="D12">IFERROR(INDEX(Лист2!D$1:D$9,SMALL(IF(Лист2!D$2:D$9&lt;&gt;"",ROW(Лист2!D$2:D$9),100000),ROW(10:10))),"")</f>
        <v/>
      </c>
      <c r="E12" t="str">
        <f t="array" ref="E12">IFERROR(INDEX(Лист2!E$1:E$9,SMALL(IF(Лист2!E$2:E$9&lt;&gt;"",ROW(Лист2!E$2:E$9),100000),ROW(10:10))),"")</f>
        <v/>
      </c>
      <c r="F12" t="str">
        <f t="array" ref="F12">IFERROR(INDEX(Лист2!F$1:F$9,SMALL(IF(Лист2!F$2:F$9&lt;&gt;"",ROW(Лист2!F$2:F$9),100000),ROW(10:10))),"")</f>
        <v/>
      </c>
      <c r="G12" t="str">
        <f t="array" ref="G12">IFERROR(INDEX(Лист2!G$1:G$9,SMALL(IF(Лист2!G$2:G$9&lt;&gt;"",ROW(Лист2!G$2:G$9),100000),ROW(10:10))),"")</f>
        <v/>
      </c>
    </row>
    <row r="13" spans="1:8">
      <c r="B13" t="str">
        <f t="array" ref="B13">IFERROR(INDEX(Лист2!B$1:B$9,SMALL(IF(Лист2!B$2:B$9&lt;&gt;"",ROW(Лист2!B$2:B$9),100000),ROW(11:11))),"")</f>
        <v/>
      </c>
      <c r="C13" t="str">
        <f t="array" ref="C13">IFERROR(INDEX(Лист2!C$1:C$9,SMALL(IF(Лист2!C$2:C$9&lt;&gt;"",ROW(Лист2!C$2:C$9),100000),ROW(11:11))),"")</f>
        <v/>
      </c>
      <c r="D13" t="str">
        <f t="array" ref="D13">IFERROR(INDEX(Лист2!D$1:D$9,SMALL(IF(Лист2!D$2:D$9&lt;&gt;"",ROW(Лист2!D$2:D$9),100000),ROW(11:11))),"")</f>
        <v/>
      </c>
      <c r="E13" t="str">
        <f t="array" ref="E13">IFERROR(INDEX(Лист2!E$1:E$9,SMALL(IF(Лист2!E$2:E$9&lt;&gt;"",ROW(Лист2!E$2:E$9),100000),ROW(11:11))),"")</f>
        <v/>
      </c>
      <c r="F13" t="str">
        <f t="array" ref="F13">IFERROR(INDEX(Лист2!F$1:F$9,SMALL(IF(Лист2!F$2:F$9&lt;&gt;"",ROW(Лист2!F$2:F$9),100000),ROW(11:11))),"")</f>
        <v/>
      </c>
      <c r="G13" t="str">
        <f t="array" ref="G13">IFERROR(INDEX(Лист2!G$1:G$9,SMALL(IF(Лист2!G$2:G$9&lt;&gt;"",ROW(Лист2!G$2:G$9),100000),ROW(11:11))),"")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G11"/>
  <sheetViews>
    <sheetView workbookViewId="0">
      <selection activeCell="B3" sqref="B3:G11"/>
    </sheetView>
  </sheetViews>
  <sheetFormatPr defaultRowHeight="15"/>
  <sheetData>
    <row r="3" spans="2:7">
      <c r="B3" s="3">
        <f>INDEX(нужно1!$B$3:$G$10,ROW(A1),MATCH(COLUMN(A1),нужно1!$B$2:$G$2,0))</f>
        <v>111</v>
      </c>
      <c r="C3" s="4">
        <f>INDEX(нужно1!$B$3:$G$10,ROW(B1),MATCH(COLUMN(B1),нужно1!$B$2:$G$2,0))</f>
        <v>4</v>
      </c>
      <c r="D3" s="4">
        <f>INDEX(нужно1!$B$3:$G$10,ROW(C1),MATCH(COLUMN(C1),нужно1!$B$2:$G$2,0))</f>
        <v>55</v>
      </c>
      <c r="E3" s="4">
        <f>INDEX(нужно1!$B$3:$G$10,ROW(D1),MATCH(COLUMN(D1),нужно1!$B$2:$G$2,0))</f>
        <v>222</v>
      </c>
      <c r="F3" s="4">
        <f>INDEX(нужно1!$B$3:$G$10,ROW(E1),MATCH(COLUMN(E1),нужно1!$B$2:$G$2,0))</f>
        <v>333</v>
      </c>
      <c r="G3" s="5" t="str">
        <f>INDEX(нужно1!$B$3:$G$10,ROW(F1),MATCH(COLUMN(F1),нужно1!$B$2:$G$2,0))</f>
        <v/>
      </c>
    </row>
    <row r="4" spans="2:7">
      <c r="B4" s="6">
        <f>INDEX(нужно1!$B$3:$G$10,ROW(A2),MATCH(COLUMN(A2),нужно1!$B$2:$G$2,0))</f>
        <v>11</v>
      </c>
      <c r="C4" s="7">
        <f>INDEX(нужно1!$B$3:$G$10,ROW(B2),MATCH(COLUMN(B2),нужно1!$B$2:$G$2,0))</f>
        <v>44</v>
      </c>
      <c r="D4" s="7">
        <f>INDEX(нужно1!$B$3:$G$10,ROW(C2),MATCH(COLUMN(C2),нужно1!$B$2:$G$2,0))</f>
        <v>555</v>
      </c>
      <c r="E4" s="7">
        <f>INDEX(нужно1!$B$3:$G$10,ROW(D2),MATCH(COLUMN(D2),нужно1!$B$2:$G$2,0))</f>
        <v>22</v>
      </c>
      <c r="F4" s="7" t="str">
        <f>INDEX(нужно1!$B$3:$G$10,ROW(E2),MATCH(COLUMN(E2),нужно1!$B$2:$G$2,0))</f>
        <v/>
      </c>
      <c r="G4" s="8" t="str">
        <f>INDEX(нужно1!$B$3:$G$10,ROW(F2),MATCH(COLUMN(F2),нужно1!$B$2:$G$2,0))</f>
        <v/>
      </c>
    </row>
    <row r="5" spans="2:7">
      <c r="B5" s="6">
        <f>INDEX(нужно1!$B$3:$G$10,ROW(A3),MATCH(COLUMN(A3),нужно1!$B$2:$G$2,0))</f>
        <v>111</v>
      </c>
      <c r="C5" s="7">
        <f>INDEX(нужно1!$B$3:$G$10,ROW(B3),MATCH(COLUMN(B3),нужно1!$B$2:$G$2,0))</f>
        <v>11</v>
      </c>
      <c r="D5" s="7">
        <f>INDEX(нужно1!$B$3:$G$10,ROW(C3),MATCH(COLUMN(C3),нужно1!$B$2:$G$2,0))</f>
        <v>1</v>
      </c>
      <c r="E5" s="7" t="str">
        <f>INDEX(нужно1!$B$3:$G$10,ROW(D3),MATCH(COLUMN(D3),нужно1!$B$2:$G$2,0))</f>
        <v/>
      </c>
      <c r="F5" s="7" t="str">
        <f>INDEX(нужно1!$B$3:$G$10,ROW(E3),MATCH(COLUMN(E3),нужно1!$B$2:$G$2,0))</f>
        <v/>
      </c>
      <c r="G5" s="8" t="str">
        <f>INDEX(нужно1!$B$3:$G$10,ROW(F3),MATCH(COLUMN(F3),нужно1!$B$2:$G$2,0))</f>
        <v/>
      </c>
    </row>
    <row r="6" spans="2:7">
      <c r="B6" s="6">
        <f>INDEX(нужно1!$B$3:$G$10,ROW(A4),MATCH(COLUMN(A4),нужно1!$B$2:$G$2,0))</f>
        <v>11</v>
      </c>
      <c r="C6" s="7">
        <f>INDEX(нужно1!$B$3:$G$10,ROW(B4),MATCH(COLUMN(B4),нужно1!$B$2:$G$2,0))</f>
        <v>444</v>
      </c>
      <c r="D6" s="7">
        <f>INDEX(нужно1!$B$3:$G$10,ROW(C4),MATCH(COLUMN(C4),нужно1!$B$2:$G$2,0))</f>
        <v>55</v>
      </c>
      <c r="E6" s="7" t="str">
        <f>INDEX(нужно1!$B$3:$G$10,ROW(D4),MATCH(COLUMN(D4),нужно1!$B$2:$G$2,0))</f>
        <v/>
      </c>
      <c r="F6" s="7" t="str">
        <f>INDEX(нужно1!$B$3:$G$10,ROW(E4),MATCH(COLUMN(E4),нужно1!$B$2:$G$2,0))</f>
        <v/>
      </c>
      <c r="G6" s="8" t="str">
        <f>INDEX(нужно1!$B$3:$G$10,ROW(F4),MATCH(COLUMN(F4),нужно1!$B$2:$G$2,0))</f>
        <v/>
      </c>
    </row>
    <row r="7" spans="2:7">
      <c r="B7" s="6">
        <f>INDEX(нужно1!$B$3:$G$10,ROW(A5),MATCH(COLUMN(A5),нужно1!$B$2:$G$2,0))</f>
        <v>1</v>
      </c>
      <c r="C7" s="7">
        <f>INDEX(нужно1!$B$3:$G$10,ROW(B5),MATCH(COLUMN(B5),нужно1!$B$2:$G$2,0))</f>
        <v>44</v>
      </c>
      <c r="D7" s="7" t="str">
        <f>INDEX(нужно1!$B$3:$G$10,ROW(C5),MATCH(COLUMN(C5),нужно1!$B$2:$G$2,0))</f>
        <v/>
      </c>
      <c r="E7" s="7" t="str">
        <f>INDEX(нужно1!$B$3:$G$10,ROW(D5),MATCH(COLUMN(D5),нужно1!$B$2:$G$2,0))</f>
        <v/>
      </c>
      <c r="F7" s="7" t="str">
        <f>INDEX(нужно1!$B$3:$G$10,ROW(E5),MATCH(COLUMN(E5),нужно1!$B$2:$G$2,0))</f>
        <v/>
      </c>
      <c r="G7" s="8" t="str">
        <f>INDEX(нужно1!$B$3:$G$10,ROW(F5),MATCH(COLUMN(F5),нужно1!$B$2:$G$2,0))</f>
        <v/>
      </c>
    </row>
    <row r="8" spans="2:7">
      <c r="B8" s="6" t="str">
        <f>INDEX(нужно1!$B$3:$G$10,ROW(A6),MATCH(COLUMN(A6),нужно1!$B$2:$G$2,0))</f>
        <v/>
      </c>
      <c r="C8" s="7" t="str">
        <f>INDEX(нужно1!$B$3:$G$10,ROW(B6),MATCH(COLUMN(B6),нужно1!$B$2:$G$2,0))</f>
        <v/>
      </c>
      <c r="D8" s="7" t="str">
        <f>INDEX(нужно1!$B$3:$G$10,ROW(C6),MATCH(COLUMN(C6),нужно1!$B$2:$G$2,0))</f>
        <v/>
      </c>
      <c r="E8" s="7" t="str">
        <f>INDEX(нужно1!$B$3:$G$10,ROW(D6),MATCH(COLUMN(D6),нужно1!$B$2:$G$2,0))</f>
        <v/>
      </c>
      <c r="F8" s="7" t="str">
        <f>INDEX(нужно1!$B$3:$G$10,ROW(E6),MATCH(COLUMN(E6),нужно1!$B$2:$G$2,0))</f>
        <v/>
      </c>
      <c r="G8" s="8" t="str">
        <f>INDEX(нужно1!$B$3:$G$10,ROW(F6),MATCH(COLUMN(F6),нужно1!$B$2:$G$2,0))</f>
        <v/>
      </c>
    </row>
    <row r="9" spans="2:7">
      <c r="B9" s="6" t="str">
        <f>INDEX(нужно1!$B$3:$G$10,ROW(A7),MATCH(COLUMN(A7),нужно1!$B$2:$G$2,0))</f>
        <v/>
      </c>
      <c r="C9" s="7" t="str">
        <f>INDEX(нужно1!$B$3:$G$10,ROW(B7),MATCH(COLUMN(B7),нужно1!$B$2:$G$2,0))</f>
        <v/>
      </c>
      <c r="D9" s="7" t="str">
        <f>INDEX(нужно1!$B$3:$G$10,ROW(C7),MATCH(COLUMN(C7),нужно1!$B$2:$G$2,0))</f>
        <v/>
      </c>
      <c r="E9" s="7" t="str">
        <f>INDEX(нужно1!$B$3:$G$10,ROW(D7),MATCH(COLUMN(D7),нужно1!$B$2:$G$2,0))</f>
        <v/>
      </c>
      <c r="F9" s="7" t="str">
        <f>INDEX(нужно1!$B$3:$G$10,ROW(E7),MATCH(COLUMN(E7),нужно1!$B$2:$G$2,0))</f>
        <v/>
      </c>
      <c r="G9" s="8" t="str">
        <f>INDEX(нужно1!$B$3:$G$10,ROW(F7),MATCH(COLUMN(F7),нужно1!$B$2:$G$2,0))</f>
        <v/>
      </c>
    </row>
    <row r="10" spans="2:7">
      <c r="B10" s="6" t="str">
        <f>INDEX(нужно1!$B$3:$G$10,ROW(A8),MATCH(COLUMN(A8),нужно1!$B$2:$G$2,0))</f>
        <v/>
      </c>
      <c r="C10" s="7" t="str">
        <f>INDEX(нужно1!$B$3:$G$10,ROW(B8),MATCH(COLUMN(B8),нужно1!$B$2:$G$2,0))</f>
        <v/>
      </c>
      <c r="D10" s="7" t="str">
        <f>INDEX(нужно1!$B$3:$G$10,ROW(C8),MATCH(COLUMN(C8),нужно1!$B$2:$G$2,0))</f>
        <v/>
      </c>
      <c r="E10" s="7" t="str">
        <f>INDEX(нужно1!$B$3:$G$10,ROW(D8),MATCH(COLUMN(D8),нужно1!$B$2:$G$2,0))</f>
        <v/>
      </c>
      <c r="F10" s="7" t="str">
        <f>INDEX(нужно1!$B$3:$G$10,ROW(E8),MATCH(COLUMN(E8),нужно1!$B$2:$G$2,0))</f>
        <v/>
      </c>
      <c r="G10" s="8" t="str">
        <f>INDEX(нужно1!$B$3:$G$10,ROW(F8),MATCH(COLUMN(F8),нужно1!$B$2:$G$2,0))</f>
        <v/>
      </c>
    </row>
    <row r="11" spans="2:7">
      <c r="B11" s="9"/>
      <c r="C11" s="10"/>
      <c r="D11" s="10"/>
      <c r="E11" s="10"/>
      <c r="F11" s="10"/>
      <c r="G1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Для тестов</vt:lpstr>
      <vt:lpstr>Лист2</vt:lpstr>
      <vt:lpstr>нужно1</vt:lpstr>
      <vt:lpstr>нужно2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2015-08-15T10:48:59Z</dcterms:modified>
</cp:coreProperties>
</file>