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406" activeTab="1"/>
  </bookViews>
  <sheets>
    <sheet name="Исходные данные" sheetId="2" r:id="rId1"/>
    <sheet name="Нужно так" sheetId="3" r:id="rId2"/>
  </sheets>
  <calcPr calcId="145621" refMode="R1C1"/>
</workbook>
</file>

<file path=xl/calcChain.xml><?xml version="1.0" encoding="utf-8"?>
<calcChain xmlns="http://schemas.openxmlformats.org/spreadsheetml/2006/main">
  <c r="U7" i="2" l="1"/>
  <c r="H16" i="3"/>
  <c r="H10" i="3"/>
  <c r="H9" i="3"/>
</calcChain>
</file>

<file path=xl/sharedStrings.xml><?xml version="1.0" encoding="utf-8"?>
<sst xmlns="http://schemas.openxmlformats.org/spreadsheetml/2006/main" count="107" uniqueCount="28">
  <si>
    <t>Начислено</t>
  </si>
  <si>
    <t>Сумма</t>
  </si>
  <si>
    <t>Сотрудник.Код</t>
  </si>
  <si>
    <t>Сотрудник.Наименование</t>
  </si>
  <si>
    <t>Должность</t>
  </si>
  <si>
    <t>Подразделение организации.Наименование</t>
  </si>
  <si>
    <t>Месяц начисления</t>
  </si>
  <si>
    <t>Оплата почасового простоя по часовому тарифу</t>
  </si>
  <si>
    <t>Доплата за сверхурочные часы</t>
  </si>
  <si>
    <t>Повременная оплата (по часам)</t>
  </si>
  <si>
    <t>Сдельная оплата</t>
  </si>
  <si>
    <t>Персональная надбавка (по ШР)</t>
  </si>
  <si>
    <t>Надбавка за работу со сведениями, составляющими государственную тайну</t>
  </si>
  <si>
    <t>Доплата за рабочий день с разделением на части</t>
  </si>
  <si>
    <t>Доплата за работу в праздничные и выходные дни</t>
  </si>
  <si>
    <t>Оплата за сверхурочные часы</t>
  </si>
  <si>
    <t>Доплата за ночные часы</t>
  </si>
  <si>
    <t>Ежегодный основной оплачиваемый отпуск</t>
  </si>
  <si>
    <t>Ежемесячная премия</t>
  </si>
  <si>
    <t>Единовременная материальная помощь в случае смерти близких  родственников (не обл. НДФЛ и страх.взн)</t>
  </si>
  <si>
    <t>Материальная помощь малообеспеченным семьям, имеющим одного кормильца</t>
  </si>
  <si>
    <t>Итого</t>
  </si>
  <si>
    <t>Иванов</t>
  </si>
  <si>
    <t xml:space="preserve">Петров </t>
  </si>
  <si>
    <t>Сидоров</t>
  </si>
  <si>
    <t>Оклад /Тарифная ставка</t>
  </si>
  <si>
    <t>Рабочий</t>
  </si>
  <si>
    <t>Начисления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</si>
</sst>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7"/>
  <sheetViews>
    <sheetView workbookViewId="0">
      <selection activeCell="I15" sqref="I15"/>
    </sheetView>
  </sheetViews>
  <sheetFormatPr defaultRowHeight="11.25" x14ac:dyDescent="0.2"/>
  <cols>
    <col min="13" max="13" width="9.5" customWidth="1"/>
  </cols>
  <sheetData>
    <row r="1" spans="1:21" x14ac:dyDescent="0.2">
      <c r="A1" s="1" t="s">
        <v>2</v>
      </c>
      <c r="B1" t="s">
        <v>3</v>
      </c>
      <c r="C1" t="s">
        <v>4</v>
      </c>
      <c r="D1" t="s">
        <v>5</v>
      </c>
      <c r="E1" s="1" t="s">
        <v>25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</row>
    <row r="2" spans="1:21" x14ac:dyDescent="0.2">
      <c r="G2" t="s">
        <v>0</v>
      </c>
      <c r="H2" t="s">
        <v>0</v>
      </c>
      <c r="I2" t="s">
        <v>0</v>
      </c>
      <c r="J2" t="s">
        <v>0</v>
      </c>
      <c r="K2" t="s">
        <v>0</v>
      </c>
      <c r="L2" t="s">
        <v>0</v>
      </c>
      <c r="M2" t="s">
        <v>0</v>
      </c>
      <c r="N2" t="s">
        <v>0</v>
      </c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</row>
    <row r="3" spans="1:21" x14ac:dyDescent="0.2">
      <c r="G3" t="s">
        <v>1</v>
      </c>
      <c r="H3" t="s">
        <v>1</v>
      </c>
      <c r="I3" t="s">
        <v>1</v>
      </c>
      <c r="J3" t="s">
        <v>1</v>
      </c>
      <c r="K3" t="s">
        <v>1</v>
      </c>
      <c r="L3" t="s">
        <v>1</v>
      </c>
      <c r="M3" t="s">
        <v>1</v>
      </c>
      <c r="N3" t="s">
        <v>1</v>
      </c>
      <c r="O3" t="s">
        <v>1</v>
      </c>
      <c r="P3" t="s">
        <v>1</v>
      </c>
      <c r="Q3" t="s">
        <v>1</v>
      </c>
      <c r="R3" t="s">
        <v>1</v>
      </c>
      <c r="S3" t="s">
        <v>1</v>
      </c>
      <c r="T3" t="s">
        <v>1</v>
      </c>
      <c r="U3" t="s">
        <v>1</v>
      </c>
    </row>
    <row r="4" spans="1:21" x14ac:dyDescent="0.2">
      <c r="A4">
        <v>1212</v>
      </c>
      <c r="B4" s="1" t="s">
        <v>22</v>
      </c>
      <c r="C4" s="1" t="s">
        <v>26</v>
      </c>
      <c r="D4" s="1">
        <v>1</v>
      </c>
      <c r="E4">
        <v>25000</v>
      </c>
      <c r="F4">
        <v>6</v>
      </c>
      <c r="I4">
        <v>24420</v>
      </c>
      <c r="Q4">
        <v>26773.040000000001</v>
      </c>
      <c r="U4">
        <v>51193.04</v>
      </c>
    </row>
    <row r="5" spans="1:21" x14ac:dyDescent="0.2">
      <c r="A5">
        <v>6521</v>
      </c>
      <c r="B5" s="1" t="s">
        <v>23</v>
      </c>
      <c r="C5" s="1" t="s">
        <v>26</v>
      </c>
      <c r="D5" s="1">
        <v>2</v>
      </c>
      <c r="E5">
        <v>25000</v>
      </c>
      <c r="F5">
        <v>6</v>
      </c>
      <c r="H5">
        <v>87.58</v>
      </c>
      <c r="I5">
        <v>26310</v>
      </c>
      <c r="M5">
        <v>7893</v>
      </c>
      <c r="N5">
        <v>127.87</v>
      </c>
      <c r="O5">
        <v>175.17</v>
      </c>
      <c r="P5">
        <v>4110.7700000000004</v>
      </c>
      <c r="R5">
        <v>2854.92</v>
      </c>
      <c r="U5">
        <v>41559.31</v>
      </c>
    </row>
    <row r="6" spans="1:21" x14ac:dyDescent="0.2">
      <c r="A6">
        <v>12345</v>
      </c>
      <c r="B6" s="1" t="s">
        <v>24</v>
      </c>
      <c r="C6" s="1" t="s">
        <v>26</v>
      </c>
      <c r="D6" s="1">
        <v>3</v>
      </c>
      <c r="E6">
        <v>20000</v>
      </c>
      <c r="F6">
        <v>6</v>
      </c>
      <c r="I6">
        <v>6882.29</v>
      </c>
      <c r="M6">
        <v>2064.69</v>
      </c>
      <c r="N6">
        <v>127.87</v>
      </c>
      <c r="P6">
        <v>1471.39</v>
      </c>
      <c r="R6">
        <v>3946.5</v>
      </c>
      <c r="U6">
        <v>14492.74</v>
      </c>
    </row>
    <row r="7" spans="1:21" x14ac:dyDescent="0.2">
      <c r="U7" s="2">
        <f>SUM(U4:U6)</f>
        <v>107245.09000000001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6"/>
  <sheetViews>
    <sheetView tabSelected="1" workbookViewId="0">
      <selection activeCell="C35" sqref="C35"/>
    </sheetView>
  </sheetViews>
  <sheetFormatPr defaultRowHeight="11.25" x14ac:dyDescent="0.2"/>
  <cols>
    <col min="4" max="4" width="4.6640625" customWidth="1"/>
    <col min="6" max="6" width="5.1640625" customWidth="1"/>
    <col min="7" max="7" width="27.5" customWidth="1"/>
  </cols>
  <sheetData>
    <row r="1" spans="1:8" x14ac:dyDescent="0.2">
      <c r="A1" s="1" t="s">
        <v>2</v>
      </c>
      <c r="B1" t="s">
        <v>3</v>
      </c>
      <c r="C1" t="s">
        <v>4</v>
      </c>
      <c r="D1" t="s">
        <v>5</v>
      </c>
      <c r="E1" s="1" t="s">
        <v>25</v>
      </c>
      <c r="F1" t="s">
        <v>6</v>
      </c>
      <c r="G1" s="1" t="s">
        <v>27</v>
      </c>
      <c r="H1" s="1" t="s">
        <v>1</v>
      </c>
    </row>
    <row r="2" spans="1:8" x14ac:dyDescent="0.2">
      <c r="A2">
        <v>1212</v>
      </c>
      <c r="B2" s="1" t="s">
        <v>22</v>
      </c>
      <c r="C2" s="1" t="s">
        <v>26</v>
      </c>
      <c r="D2" s="1">
        <v>1</v>
      </c>
      <c r="E2">
        <v>25000</v>
      </c>
      <c r="F2" s="1">
        <v>6</v>
      </c>
      <c r="G2" t="s">
        <v>9</v>
      </c>
      <c r="H2">
        <v>24420</v>
      </c>
    </row>
    <row r="3" spans="1:8" x14ac:dyDescent="0.2">
      <c r="A3">
        <v>1212</v>
      </c>
      <c r="B3" s="1" t="s">
        <v>22</v>
      </c>
      <c r="C3" s="1" t="s">
        <v>26</v>
      </c>
      <c r="D3" s="1">
        <v>1</v>
      </c>
      <c r="E3">
        <v>25000</v>
      </c>
      <c r="F3" s="1">
        <v>6</v>
      </c>
      <c r="G3" t="s">
        <v>17</v>
      </c>
      <c r="H3">
        <v>26773.040000000001</v>
      </c>
    </row>
    <row r="4" spans="1:8" x14ac:dyDescent="0.2">
      <c r="A4">
        <v>6521</v>
      </c>
      <c r="B4" s="1" t="s">
        <v>23</v>
      </c>
      <c r="C4" s="1" t="s">
        <v>26</v>
      </c>
      <c r="D4" s="1">
        <v>2</v>
      </c>
      <c r="E4">
        <v>25000</v>
      </c>
      <c r="F4" s="1">
        <v>6</v>
      </c>
      <c r="G4" t="s">
        <v>8</v>
      </c>
      <c r="H4">
        <v>87.58</v>
      </c>
    </row>
    <row r="5" spans="1:8" x14ac:dyDescent="0.2">
      <c r="A5">
        <v>6521</v>
      </c>
      <c r="B5" s="1" t="s">
        <v>23</v>
      </c>
      <c r="C5" s="1" t="s">
        <v>26</v>
      </c>
      <c r="D5" s="1">
        <v>2</v>
      </c>
      <c r="E5">
        <v>25000</v>
      </c>
      <c r="F5" s="1">
        <v>6</v>
      </c>
      <c r="G5" t="s">
        <v>9</v>
      </c>
      <c r="H5">
        <v>26310</v>
      </c>
    </row>
    <row r="6" spans="1:8" x14ac:dyDescent="0.2">
      <c r="A6">
        <v>6521</v>
      </c>
      <c r="B6" s="1" t="s">
        <v>23</v>
      </c>
      <c r="C6" s="1" t="s">
        <v>26</v>
      </c>
      <c r="D6" s="1">
        <v>2</v>
      </c>
      <c r="E6">
        <v>25000</v>
      </c>
      <c r="F6" s="1">
        <v>6</v>
      </c>
      <c r="G6" t="s">
        <v>13</v>
      </c>
      <c r="H6">
        <v>7893</v>
      </c>
    </row>
    <row r="7" spans="1:8" x14ac:dyDescent="0.2">
      <c r="A7">
        <v>6521</v>
      </c>
      <c r="B7" s="1" t="s">
        <v>23</v>
      </c>
      <c r="C7" s="1" t="s">
        <v>26</v>
      </c>
      <c r="D7" s="1">
        <v>2</v>
      </c>
      <c r="E7">
        <v>25000</v>
      </c>
      <c r="F7" s="1">
        <v>6</v>
      </c>
      <c r="G7" t="s">
        <v>14</v>
      </c>
      <c r="H7">
        <v>127.87</v>
      </c>
    </row>
    <row r="8" spans="1:8" x14ac:dyDescent="0.2">
      <c r="A8">
        <v>6521</v>
      </c>
      <c r="B8" s="1" t="s">
        <v>23</v>
      </c>
      <c r="C8" s="1" t="s">
        <v>26</v>
      </c>
      <c r="D8" s="1">
        <v>2</v>
      </c>
      <c r="E8">
        <v>25000</v>
      </c>
      <c r="F8" s="1">
        <v>6</v>
      </c>
      <c r="G8" t="s">
        <v>15</v>
      </c>
      <c r="H8">
        <v>175.17</v>
      </c>
    </row>
    <row r="9" spans="1:8" x14ac:dyDescent="0.2">
      <c r="A9">
        <v>6521</v>
      </c>
      <c r="B9" s="1" t="s">
        <v>23</v>
      </c>
      <c r="C9" s="1" t="s">
        <v>26</v>
      </c>
      <c r="D9" s="1">
        <v>2</v>
      </c>
      <c r="E9">
        <v>25000</v>
      </c>
      <c r="F9" s="1">
        <v>6</v>
      </c>
      <c r="G9" t="s">
        <v>16</v>
      </c>
      <c r="H9">
        <f>'Исходные данные'!P5</f>
        <v>4110.7700000000004</v>
      </c>
    </row>
    <row r="10" spans="1:8" x14ac:dyDescent="0.2">
      <c r="A10">
        <v>6521</v>
      </c>
      <c r="B10" s="1" t="s">
        <v>23</v>
      </c>
      <c r="C10" s="1" t="s">
        <v>26</v>
      </c>
      <c r="D10" s="1">
        <v>2</v>
      </c>
      <c r="E10">
        <v>25000</v>
      </c>
      <c r="F10" s="1">
        <v>6</v>
      </c>
      <c r="G10" t="s">
        <v>18</v>
      </c>
      <c r="H10">
        <f>'Исходные данные'!R5</f>
        <v>2854.92</v>
      </c>
    </row>
    <row r="11" spans="1:8" x14ac:dyDescent="0.2">
      <c r="A11">
        <v>12345</v>
      </c>
      <c r="B11" s="1" t="s">
        <v>24</v>
      </c>
      <c r="C11" s="1" t="s">
        <v>26</v>
      </c>
      <c r="D11" s="1">
        <v>3</v>
      </c>
      <c r="E11">
        <v>20000</v>
      </c>
      <c r="F11" s="1">
        <v>6</v>
      </c>
      <c r="G11" t="s">
        <v>9</v>
      </c>
      <c r="H11">
        <v>6882.29</v>
      </c>
    </row>
    <row r="12" spans="1:8" x14ac:dyDescent="0.2">
      <c r="A12">
        <v>12345</v>
      </c>
      <c r="B12" s="1" t="s">
        <v>24</v>
      </c>
      <c r="C12" s="1" t="s">
        <v>26</v>
      </c>
      <c r="D12" s="1">
        <v>3</v>
      </c>
      <c r="E12">
        <v>20000</v>
      </c>
      <c r="F12" s="1">
        <v>6</v>
      </c>
      <c r="G12" t="s">
        <v>13</v>
      </c>
      <c r="H12">
        <v>2064.69</v>
      </c>
    </row>
    <row r="13" spans="1:8" x14ac:dyDescent="0.2">
      <c r="A13">
        <v>12345</v>
      </c>
      <c r="B13" s="1" t="s">
        <v>24</v>
      </c>
      <c r="C13" s="1" t="s">
        <v>26</v>
      </c>
      <c r="D13" s="1">
        <v>3</v>
      </c>
      <c r="E13">
        <v>20000</v>
      </c>
      <c r="F13" s="1">
        <v>6</v>
      </c>
      <c r="G13" t="s">
        <v>14</v>
      </c>
      <c r="H13">
        <v>127.87</v>
      </c>
    </row>
    <row r="14" spans="1:8" x14ac:dyDescent="0.2">
      <c r="A14">
        <v>12345</v>
      </c>
      <c r="B14" s="1" t="s">
        <v>24</v>
      </c>
      <c r="C14" s="1" t="s">
        <v>26</v>
      </c>
      <c r="D14" s="1">
        <v>3</v>
      </c>
      <c r="E14">
        <v>20000</v>
      </c>
      <c r="F14" s="1">
        <v>6</v>
      </c>
      <c r="G14" t="s">
        <v>16</v>
      </c>
      <c r="H14">
        <v>1471.39</v>
      </c>
    </row>
    <row r="15" spans="1:8" x14ac:dyDescent="0.2">
      <c r="A15">
        <v>12345</v>
      </c>
      <c r="B15" s="1" t="s">
        <v>24</v>
      </c>
      <c r="C15" s="1" t="s">
        <v>26</v>
      </c>
      <c r="D15" s="1">
        <v>3</v>
      </c>
      <c r="E15">
        <v>20000</v>
      </c>
      <c r="F15" s="1">
        <v>6</v>
      </c>
      <c r="G15" t="s">
        <v>18</v>
      </c>
      <c r="H15">
        <v>3946.5</v>
      </c>
    </row>
    <row r="16" spans="1:8" x14ac:dyDescent="0.2">
      <c r="H16" s="2">
        <f>SUM(H2:H15)</f>
        <v>107245.08999999998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Исходные данные</vt:lpstr>
      <vt:lpstr>Нужно так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Иштуганова Светлана Викторовна</dc:creator>
  <cp:lastModifiedBy>Иштуганова Светлана Викторовна</cp:lastModifiedBy>
  <dcterms:created xsi:type="dcterms:W3CDTF">2015-08-19T14:41:23Z</dcterms:created>
  <dcterms:modified xsi:type="dcterms:W3CDTF">2015-08-19T14:59:06Z</dcterms:modified>
</cp:coreProperties>
</file>