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20" windowWidth="21075" windowHeight="8190" activeTab="1"/>
  </bookViews>
  <sheets>
    <sheet name="Price-list" sheetId="1" r:id="rId1"/>
    <sheet name="Решение" sheetId="2" r:id="rId2"/>
  </sheets>
  <definedNames>
    <definedName name="_xlnm._FilterDatabase" localSheetId="0" hidden="1">'Price-list'!$G$3:$L$57</definedName>
  </definedNames>
  <calcPr calcId="145621" calcMode="manual"/>
</workbook>
</file>

<file path=xl/calcChain.xml><?xml version="1.0" encoding="utf-8"?>
<calcChain xmlns="http://schemas.openxmlformats.org/spreadsheetml/2006/main">
  <c r="F2" i="2" l="1" a="1"/>
  <c r="F2" i="2" s="1"/>
  <c r="F3" i="2" a="1"/>
  <c r="F3" i="2" s="1"/>
  <c r="F4" i="2" a="1"/>
  <c r="F4" i="2" s="1"/>
  <c r="F5" i="2" a="1"/>
  <c r="F5" i="2" s="1"/>
  <c r="F6" i="2" a="1"/>
  <c r="F6" i="2" s="1"/>
  <c r="F7" i="2" a="1"/>
  <c r="F7" i="2" s="1"/>
  <c r="F8" i="2" a="1"/>
  <c r="F8" i="2" s="1"/>
  <c r="F9" i="2" a="1"/>
  <c r="F9" i="2" s="1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8" i="2" a="1"/>
  <c r="F18" i="2" s="1"/>
  <c r="F19" i="2" a="1"/>
  <c r="F19" i="2" s="1"/>
</calcChain>
</file>

<file path=xl/sharedStrings.xml><?xml version="1.0" encoding="utf-8"?>
<sst xmlns="http://schemas.openxmlformats.org/spreadsheetml/2006/main" count="199" uniqueCount="71">
  <si>
    <t>20-38</t>
  </si>
  <si>
    <t>39-150</t>
  </si>
  <si>
    <t>Grade 170</t>
  </si>
  <si>
    <t>Grade 157</t>
  </si>
  <si>
    <t>70-180</t>
  </si>
  <si>
    <t>Grade55</t>
  </si>
  <si>
    <t>Grade55-HR</t>
  </si>
  <si>
    <t>Grade 3-HR, WX-15</t>
  </si>
  <si>
    <t>ШХ 15</t>
  </si>
  <si>
    <t>Crade 170</t>
  </si>
  <si>
    <t>Crade 157</t>
  </si>
  <si>
    <t>Grade 159</t>
  </si>
  <si>
    <t>39-80</t>
  </si>
  <si>
    <t>Crade 4</t>
  </si>
  <si>
    <t>39-60</t>
  </si>
  <si>
    <t>Crade 5</t>
  </si>
  <si>
    <t>85-150</t>
  </si>
  <si>
    <t>Grade 55-HR</t>
  </si>
  <si>
    <t>39-95</t>
  </si>
  <si>
    <t>Grade 75%C</t>
  </si>
  <si>
    <t>80-140</t>
  </si>
  <si>
    <t>C38MOD</t>
  </si>
  <si>
    <t>18MnVS5</t>
  </si>
  <si>
    <t>42CRMOS4MOD</t>
  </si>
  <si>
    <t>70MnVS4</t>
  </si>
  <si>
    <t>46MnVS6Mod</t>
  </si>
  <si>
    <t>C70S6</t>
  </si>
  <si>
    <t>39-140</t>
  </si>
  <si>
    <t>30-38</t>
  </si>
  <si>
    <t>39-50</t>
  </si>
  <si>
    <t>Марка 1</t>
  </si>
  <si>
    <t>Марка 2</t>
  </si>
  <si>
    <t>Марка 3</t>
  </si>
  <si>
    <t>Марка 4</t>
  </si>
  <si>
    <t>Марка 5</t>
  </si>
  <si>
    <t>Марка A</t>
  </si>
  <si>
    <t>Марка В</t>
  </si>
  <si>
    <t>Комбинат</t>
  </si>
  <si>
    <t>Марка</t>
  </si>
  <si>
    <t>Размер, мм</t>
  </si>
  <si>
    <t>Покупатель (Плательщик)</t>
  </si>
  <si>
    <t>Порт/ погранпереход</t>
  </si>
  <si>
    <t>Покупатель 1</t>
  </si>
  <si>
    <t>Покупатель 2</t>
  </si>
  <si>
    <t>Покупатель 3</t>
  </si>
  <si>
    <t>Покупатель 4</t>
  </si>
  <si>
    <t>Покупатель 5</t>
  </si>
  <si>
    <t>Покупатель 6</t>
  </si>
  <si>
    <t>Покупатель 7</t>
  </si>
  <si>
    <t>Москва/Воронеж</t>
  </si>
  <si>
    <t>Белгород</t>
  </si>
  <si>
    <t>Курск</t>
  </si>
  <si>
    <t>Химки</t>
  </si>
  <si>
    <t>Уфа</t>
  </si>
  <si>
    <t>Покупатель 8</t>
  </si>
  <si>
    <t>Покупатель 9</t>
  </si>
  <si>
    <t>Диаметр</t>
  </si>
  <si>
    <t>Марка трубы</t>
  </si>
  <si>
    <t>Покупатели</t>
  </si>
  <si>
    <t>Цена продажи</t>
  </si>
  <si>
    <t>42CrM</t>
  </si>
  <si>
    <t>Покупатель 20</t>
  </si>
  <si>
    <t>Грузополучатель 1</t>
  </si>
  <si>
    <t>Грузополучатель 2</t>
  </si>
  <si>
    <t>Марка Г</t>
  </si>
  <si>
    <t>Марка Д</t>
  </si>
  <si>
    <t>Грузополучатель</t>
  </si>
  <si>
    <t>ГРУЗОПОЛУЧАТЕЛЬ</t>
  </si>
  <si>
    <t>НЕ ВЛИЯЕТ НА ЦЕНУ</t>
  </si>
  <si>
    <t>Воронеж</t>
  </si>
  <si>
    <t>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</si>
</sst>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.00_$_-;\-* #,##0.00_$_-;_-* &quot;-&quot;??_$_-;_-@_-"/>
    <numFmt numFmtId="169" formatCode="\$#,##0\ ;\(\$#,##0\)"/>
    <numFmt numFmtId="170" formatCode="_(* #,##0_);_(* \(#,##0\);_(* &quot;-&quot;_);_(@_)"/>
    <numFmt numFmtId="171" formatCode="#,##0\т"/>
  </numFmts>
  <fonts count="85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</font>
    <font>
      <sz val="1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color indexed="36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2"/>
      <name val="Tahoma"/>
      <family val="2"/>
      <charset val="204"/>
    </font>
    <font>
      <sz val="10"/>
      <name val="Tahoma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  <charset val="204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24"/>
      <name val="System"/>
      <family val="2"/>
      <charset val="204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8"/>
      <color indexed="24"/>
      <name val="System"/>
      <family val="2"/>
      <charset val="204"/>
    </font>
    <font>
      <b/>
      <sz val="15"/>
      <color indexed="62"/>
      <name val="Calibri"/>
      <family val="2"/>
    </font>
    <font>
      <b/>
      <sz val="12"/>
      <color indexed="24"/>
      <name val="System"/>
      <family val="2"/>
      <charset val="204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Times New Roman Cyr"/>
    </font>
    <font>
      <sz val="11"/>
      <color indexed="48"/>
      <name val="Calibri"/>
      <family val="2"/>
    </font>
    <font>
      <u/>
      <sz val="10"/>
      <color indexed="20"/>
      <name val="Arial Cyr"/>
      <charset val="204"/>
    </font>
    <font>
      <b/>
      <u/>
      <sz val="16"/>
      <name val="Arial"/>
      <family val="2"/>
      <charset val="204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b/>
      <sz val="10"/>
      <color indexed="8"/>
      <name val="Arial"/>
      <family val="2"/>
    </font>
    <font>
      <sz val="8"/>
      <name val="0"/>
      <charset val="204"/>
    </font>
    <font>
      <b/>
      <sz val="10"/>
      <color indexed="39"/>
      <name val="Arial"/>
      <family val="2"/>
    </font>
    <font>
      <b/>
      <sz val="8"/>
      <name val="0"/>
      <charset val="204"/>
    </font>
    <font>
      <b/>
      <sz val="12"/>
      <color indexed="8"/>
      <name val="Arial"/>
      <family val="2"/>
      <charset val="204"/>
    </font>
    <font>
      <i/>
      <sz val="6"/>
      <color indexed="59"/>
      <name val="0"/>
      <charset val="204"/>
    </font>
    <font>
      <sz val="10"/>
      <color indexed="8"/>
      <name val="Arial"/>
      <family val="2"/>
      <charset val="204"/>
    </font>
    <font>
      <i/>
      <sz val="8"/>
      <name val="Arial"/>
      <family val="2"/>
      <charset val="204"/>
    </font>
    <font>
      <sz val="10"/>
      <color indexed="39"/>
      <name val="Arial"/>
      <family val="2"/>
    </font>
    <font>
      <sz val="8"/>
      <color indexed="8"/>
      <name val="Arial"/>
      <family val="2"/>
    </font>
    <font>
      <i/>
      <sz val="8"/>
      <name val="0"/>
      <charset val="204"/>
    </font>
    <font>
      <sz val="19"/>
      <color indexed="48"/>
      <name val="Arial"/>
      <family val="2"/>
      <charset val="204"/>
    </font>
    <font>
      <sz val="19"/>
      <name val="0"/>
      <charset val="204"/>
    </font>
    <font>
      <sz val="10"/>
      <name val="0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Narrow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8"/>
      <color indexed="8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45"/>
        <bgColor indexed="64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02">
    <xf numFmtId="0" fontId="0" fillId="0" borderId="0"/>
    <xf numFmtId="0" fontId="3" fillId="0" borderId="0"/>
    <xf numFmtId="0" fontId="3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2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3" fillId="0" borderId="0"/>
    <xf numFmtId="0" fontId="13" fillId="0" borderId="0"/>
    <xf numFmtId="0" fontId="12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2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4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19" borderId="0" applyNumberFormat="0" applyBorder="0" applyAlignment="0" applyProtection="0"/>
    <xf numFmtId="0" fontId="20" fillId="15" borderId="0" applyNumberFormat="0" applyBorder="0" applyAlignment="0" applyProtection="0"/>
    <xf numFmtId="0" fontId="20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5" borderId="0" applyNumberFormat="0" applyBorder="0" applyAlignment="0" applyProtection="0"/>
    <xf numFmtId="0" fontId="20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5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3" fillId="29" borderId="0" applyNumberFormat="0" applyBorder="0" applyAlignment="0" applyProtection="0"/>
    <xf numFmtId="0" fontId="24" fillId="0" borderId="0" applyFill="0" applyBorder="0" applyAlignment="0"/>
    <xf numFmtId="0" fontId="24" fillId="0" borderId="0" applyFill="0" applyBorder="0" applyAlignment="0"/>
    <xf numFmtId="0" fontId="25" fillId="40" borderId="3" applyNumberFormat="0" applyAlignment="0" applyProtection="0"/>
    <xf numFmtId="0" fontId="25" fillId="40" borderId="3" applyNumberFormat="0" applyAlignment="0" applyProtection="0"/>
    <xf numFmtId="0" fontId="26" fillId="30" borderId="4" applyNumberFormat="0" applyAlignment="0" applyProtection="0"/>
    <xf numFmtId="168" fontId="27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 applyNumberForma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0" fontId="31" fillId="44" borderId="0" applyNumberFormat="0" applyBorder="0" applyAlignment="0" applyProtection="0"/>
    <xf numFmtId="0" fontId="32" fillId="0" borderId="5" applyNumberFormat="0" applyAlignment="0" applyProtection="0">
      <alignment horizontal="left" vertical="center"/>
    </xf>
    <xf numFmtId="0" fontId="32" fillId="0" borderId="6">
      <alignment horizontal="left" vertical="center"/>
    </xf>
    <xf numFmtId="0" fontId="32" fillId="0" borderId="6">
      <alignment horizontal="left" vertical="center"/>
    </xf>
    <xf numFmtId="0" fontId="33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1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9" fillId="38" borderId="3" applyNumberFormat="0" applyAlignment="0" applyProtection="0"/>
    <xf numFmtId="0" fontId="39" fillId="38" borderId="3" applyNumberForma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2" fillId="0" borderId="10" applyNumberFormat="0" applyFill="0" applyAlignment="0" applyProtection="0"/>
    <xf numFmtId="0" fontId="43" fillId="38" borderId="0" applyNumberFormat="0" applyBorder="0" applyAlignment="0" applyProtection="0"/>
    <xf numFmtId="0" fontId="7" fillId="0" borderId="0"/>
    <xf numFmtId="0" fontId="27" fillId="0" borderId="0"/>
    <xf numFmtId="0" fontId="7" fillId="0" borderId="0"/>
    <xf numFmtId="0" fontId="11" fillId="37" borderId="11" applyNumberFormat="0" applyFont="0" applyAlignment="0" applyProtection="0"/>
    <xf numFmtId="0" fontId="11" fillId="37" borderId="11" applyNumberFormat="0" applyFont="0" applyAlignment="0" applyProtection="0"/>
    <xf numFmtId="0" fontId="11" fillId="37" borderId="11" applyNumberFormat="0" applyFont="0" applyAlignment="0" applyProtection="0"/>
    <xf numFmtId="0" fontId="11" fillId="37" borderId="11" applyNumberFormat="0" applyFont="0" applyAlignment="0" applyProtection="0"/>
    <xf numFmtId="17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44" fillId="40" borderId="12" applyNumberFormat="0" applyAlignment="0" applyProtection="0"/>
    <xf numFmtId="0" fontId="44" fillId="40" borderId="12" applyNumberForma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4" fontId="46" fillId="45" borderId="13" applyNumberFormat="0" applyProtection="0">
      <alignment vertical="center"/>
    </xf>
    <xf numFmtId="4" fontId="47" fillId="46" borderId="14" applyNumberFormat="0" applyProtection="0">
      <alignment vertical="center"/>
    </xf>
    <xf numFmtId="4" fontId="47" fillId="46" borderId="14" applyNumberFormat="0" applyProtection="0">
      <alignment vertical="center"/>
    </xf>
    <xf numFmtId="4" fontId="46" fillId="45" borderId="13" applyNumberFormat="0" applyProtection="0">
      <alignment vertical="center"/>
    </xf>
    <xf numFmtId="4" fontId="48" fillId="45" borderId="13" applyNumberFormat="0" applyProtection="0">
      <alignment vertical="center"/>
    </xf>
    <xf numFmtId="4" fontId="47" fillId="45" borderId="2" applyNumberFormat="0" applyProtection="0">
      <alignment vertical="center"/>
    </xf>
    <xf numFmtId="4" fontId="47" fillId="45" borderId="2" applyNumberFormat="0" applyProtection="0">
      <alignment vertical="center"/>
    </xf>
    <xf numFmtId="4" fontId="48" fillId="45" borderId="13" applyNumberFormat="0" applyProtection="0">
      <alignment vertical="center"/>
    </xf>
    <xf numFmtId="4" fontId="46" fillId="45" borderId="13" applyNumberFormat="0" applyProtection="0">
      <alignment horizontal="left" vertical="center" indent="1"/>
    </xf>
    <xf numFmtId="4" fontId="47" fillId="46" borderId="14" applyNumberFormat="0" applyProtection="0">
      <alignment horizontal="left" vertical="center" wrapText="1" indent="1"/>
    </xf>
    <xf numFmtId="4" fontId="47" fillId="46" borderId="14" applyNumberFormat="0" applyProtection="0">
      <alignment horizontal="left" vertical="center" wrapText="1" indent="1"/>
    </xf>
    <xf numFmtId="4" fontId="46" fillId="45" borderId="13" applyNumberFormat="0" applyProtection="0">
      <alignment horizontal="left" vertical="center" indent="1"/>
    </xf>
    <xf numFmtId="0" fontId="46" fillId="45" borderId="13" applyNumberFormat="0" applyProtection="0">
      <alignment horizontal="left" vertical="top" indent="1"/>
    </xf>
    <xf numFmtId="0" fontId="46" fillId="45" borderId="13" applyNumberFormat="0" applyProtection="0">
      <alignment horizontal="left" vertical="top" indent="1"/>
    </xf>
    <xf numFmtId="4" fontId="49" fillId="47" borderId="14" applyNumberFormat="0" applyProtection="0">
      <alignment vertical="center" wrapText="1"/>
    </xf>
    <xf numFmtId="4" fontId="46" fillId="4" borderId="0" applyNumberFormat="0" applyProtection="0">
      <alignment horizontal="left" vertical="center" indent="1"/>
    </xf>
    <xf numFmtId="4" fontId="49" fillId="48" borderId="14" applyNumberFormat="0" applyProtection="0">
      <alignment vertical="center" wrapText="1"/>
    </xf>
    <xf numFmtId="4" fontId="49" fillId="47" borderId="14" applyNumberFormat="0" applyProtection="0">
      <alignment vertical="center" wrapText="1"/>
    </xf>
    <xf numFmtId="4" fontId="49" fillId="48" borderId="14" applyNumberFormat="0" applyProtection="0">
      <alignment vertical="center" wrapText="1"/>
    </xf>
    <xf numFmtId="4" fontId="49" fillId="47" borderId="14" applyNumberFormat="0" applyProtection="0">
      <alignment vertical="center" wrapText="1"/>
    </xf>
    <xf numFmtId="4" fontId="18" fillId="9" borderId="13" applyNumberFormat="0" applyProtection="0">
      <alignment horizontal="right" vertical="center"/>
    </xf>
    <xf numFmtId="4" fontId="47" fillId="49" borderId="2" applyNumberFormat="0" applyProtection="0">
      <alignment horizontal="right" vertical="center"/>
    </xf>
    <xf numFmtId="4" fontId="47" fillId="49" borderId="2" applyNumberFormat="0" applyProtection="0">
      <alignment horizontal="right" vertical="center"/>
    </xf>
    <xf numFmtId="4" fontId="18" fillId="9" borderId="13" applyNumberFormat="0" applyProtection="0">
      <alignment horizontal="right" vertical="center"/>
    </xf>
    <xf numFmtId="4" fontId="18" fillId="5" borderId="13" applyNumberFormat="0" applyProtection="0">
      <alignment horizontal="right" vertical="center"/>
    </xf>
    <xf numFmtId="4" fontId="47" fillId="50" borderId="2" applyNumberFormat="0" applyProtection="0">
      <alignment horizontal="right" vertical="center"/>
    </xf>
    <xf numFmtId="4" fontId="47" fillId="50" borderId="2" applyNumberFormat="0" applyProtection="0">
      <alignment horizontal="right" vertical="center"/>
    </xf>
    <xf numFmtId="4" fontId="18" fillId="5" borderId="13" applyNumberFormat="0" applyProtection="0">
      <alignment horizontal="right" vertical="center"/>
    </xf>
    <xf numFmtId="4" fontId="18" fillId="51" borderId="13" applyNumberFormat="0" applyProtection="0">
      <alignment horizontal="right" vertical="center"/>
    </xf>
    <xf numFmtId="4" fontId="47" fillId="51" borderId="2" applyNumberFormat="0" applyProtection="0">
      <alignment horizontal="right" vertical="center"/>
    </xf>
    <xf numFmtId="4" fontId="47" fillId="51" borderId="2" applyNumberFormat="0" applyProtection="0">
      <alignment horizontal="right" vertical="center"/>
    </xf>
    <xf numFmtId="4" fontId="18" fillId="51" borderId="13" applyNumberFormat="0" applyProtection="0">
      <alignment horizontal="right" vertical="center"/>
    </xf>
    <xf numFmtId="4" fontId="18" fillId="19" borderId="13" applyNumberFormat="0" applyProtection="0">
      <alignment horizontal="right" vertical="center"/>
    </xf>
    <xf numFmtId="4" fontId="47" fillId="52" borderId="2" applyNumberFormat="0" applyProtection="0">
      <alignment horizontal="right" vertical="center"/>
    </xf>
    <xf numFmtId="4" fontId="47" fillId="52" borderId="2" applyNumberFormat="0" applyProtection="0">
      <alignment horizontal="right" vertical="center"/>
    </xf>
    <xf numFmtId="4" fontId="18" fillId="19" borderId="13" applyNumberFormat="0" applyProtection="0">
      <alignment horizontal="right" vertical="center"/>
    </xf>
    <xf numFmtId="4" fontId="18" fillId="23" borderId="13" applyNumberFormat="0" applyProtection="0">
      <alignment horizontal="right" vertical="center"/>
    </xf>
    <xf numFmtId="4" fontId="47" fillId="23" borderId="2" applyNumberFormat="0" applyProtection="0">
      <alignment horizontal="right" vertical="center"/>
    </xf>
    <xf numFmtId="4" fontId="47" fillId="23" borderId="2" applyNumberFormat="0" applyProtection="0">
      <alignment horizontal="right" vertical="center"/>
    </xf>
    <xf numFmtId="4" fontId="18" fillId="23" borderId="13" applyNumberFormat="0" applyProtection="0">
      <alignment horizontal="right" vertical="center"/>
    </xf>
    <xf numFmtId="4" fontId="18" fillId="53" borderId="13" applyNumberFormat="0" applyProtection="0">
      <alignment horizontal="right" vertical="center"/>
    </xf>
    <xf numFmtId="4" fontId="47" fillId="53" borderId="2" applyNumberFormat="0" applyProtection="0">
      <alignment horizontal="right" vertical="center"/>
    </xf>
    <xf numFmtId="4" fontId="47" fillId="53" borderId="2" applyNumberFormat="0" applyProtection="0">
      <alignment horizontal="right" vertical="center"/>
    </xf>
    <xf numFmtId="4" fontId="18" fillId="53" borderId="13" applyNumberFormat="0" applyProtection="0">
      <alignment horizontal="right" vertical="center"/>
    </xf>
    <xf numFmtId="4" fontId="18" fillId="16" borderId="13" applyNumberFormat="0" applyProtection="0">
      <alignment horizontal="right" vertical="center"/>
    </xf>
    <xf numFmtId="4" fontId="47" fillId="16" borderId="2" applyNumberFormat="0" applyProtection="0">
      <alignment horizontal="right" vertical="center"/>
    </xf>
    <xf numFmtId="4" fontId="47" fillId="16" borderId="2" applyNumberFormat="0" applyProtection="0">
      <alignment horizontal="right" vertical="center"/>
    </xf>
    <xf numFmtId="4" fontId="18" fillId="16" borderId="13" applyNumberFormat="0" applyProtection="0">
      <alignment horizontal="right" vertical="center"/>
    </xf>
    <xf numFmtId="4" fontId="18" fillId="54" borderId="13" applyNumberFormat="0" applyProtection="0">
      <alignment horizontal="right" vertical="center"/>
    </xf>
    <xf numFmtId="4" fontId="47" fillId="54" borderId="2" applyNumberFormat="0" applyProtection="0">
      <alignment horizontal="right" vertical="center"/>
    </xf>
    <xf numFmtId="4" fontId="47" fillId="54" borderId="2" applyNumberFormat="0" applyProtection="0">
      <alignment horizontal="right" vertical="center"/>
    </xf>
    <xf numFmtId="4" fontId="18" fillId="54" borderId="13" applyNumberFormat="0" applyProtection="0">
      <alignment horizontal="right" vertical="center"/>
    </xf>
    <xf numFmtId="4" fontId="18" fillId="18" borderId="13" applyNumberFormat="0" applyProtection="0">
      <alignment horizontal="right" vertical="center"/>
    </xf>
    <xf numFmtId="4" fontId="47" fillId="18" borderId="2" applyNumberFormat="0" applyProtection="0">
      <alignment horizontal="right" vertical="center"/>
    </xf>
    <xf numFmtId="4" fontId="47" fillId="18" borderId="2" applyNumberFormat="0" applyProtection="0">
      <alignment horizontal="right" vertical="center"/>
    </xf>
    <xf numFmtId="4" fontId="18" fillId="18" borderId="13" applyNumberFormat="0" applyProtection="0">
      <alignment horizontal="right" vertical="center"/>
    </xf>
    <xf numFmtId="4" fontId="46" fillId="55" borderId="15" applyNumberFormat="0" applyProtection="0">
      <alignment horizontal="left" vertical="center" indent="1"/>
    </xf>
    <xf numFmtId="4" fontId="47" fillId="55" borderId="2" applyNumberFormat="0" applyProtection="0">
      <alignment horizontal="left" vertical="center" indent="1"/>
    </xf>
    <xf numFmtId="4" fontId="47" fillId="55" borderId="2" applyNumberFormat="0" applyProtection="0">
      <alignment horizontal="left" vertical="center" indent="1"/>
    </xf>
    <xf numFmtId="4" fontId="18" fillId="56" borderId="0" applyNumberFormat="0" applyProtection="0">
      <alignment horizontal="left" vertical="center" indent="1"/>
    </xf>
    <xf numFmtId="4" fontId="47" fillId="57" borderId="14" applyNumberFormat="0" applyProtection="0">
      <alignment horizontal="left" vertical="center" indent="1"/>
    </xf>
    <xf numFmtId="4" fontId="47" fillId="57" borderId="14" applyNumberFormat="0" applyProtection="0">
      <alignment horizontal="left" vertical="center" indent="1"/>
    </xf>
    <xf numFmtId="4" fontId="50" fillId="15" borderId="0" applyNumberFormat="0" applyProtection="0">
      <alignment horizontal="left" vertical="center" indent="1"/>
    </xf>
    <xf numFmtId="4" fontId="50" fillId="15" borderId="0" applyNumberFormat="0" applyProtection="0">
      <alignment horizontal="left" vertical="center" indent="1"/>
    </xf>
    <xf numFmtId="4" fontId="51" fillId="57" borderId="14" applyNumberFormat="0" applyProtection="0">
      <alignment horizontal="right" vertical="center"/>
    </xf>
    <xf numFmtId="4" fontId="18" fillId="4" borderId="13" applyNumberFormat="0" applyProtection="0">
      <alignment horizontal="right" vertical="center"/>
    </xf>
    <xf numFmtId="4" fontId="18" fillId="4" borderId="13" applyNumberFormat="0" applyProtection="0">
      <alignment horizontal="right" vertical="center"/>
    </xf>
    <xf numFmtId="4" fontId="51" fillId="57" borderId="14" applyNumberFormat="0" applyProtection="0">
      <alignment horizontal="right" vertical="center"/>
    </xf>
    <xf numFmtId="4" fontId="52" fillId="56" borderId="0" applyNumberFormat="0" applyProtection="0">
      <alignment horizontal="left" vertical="center" indent="1"/>
    </xf>
    <xf numFmtId="4" fontId="52" fillId="56" borderId="0" applyNumberFormat="0" applyProtection="0">
      <alignment horizontal="left" vertical="center" indent="1"/>
    </xf>
    <xf numFmtId="4" fontId="47" fillId="56" borderId="2" applyNumberFormat="0" applyProtection="0">
      <alignment horizontal="left" vertical="center" indent="1"/>
    </xf>
    <xf numFmtId="4" fontId="47" fillId="56" borderId="2" applyNumberFormat="0" applyProtection="0">
      <alignment horizontal="left" vertical="center" indent="1"/>
    </xf>
    <xf numFmtId="4" fontId="52" fillId="4" borderId="0" applyNumberFormat="0" applyProtection="0">
      <alignment horizontal="left" vertical="center" indent="1"/>
    </xf>
    <xf numFmtId="4" fontId="52" fillId="4" borderId="0" applyNumberFormat="0" applyProtection="0">
      <alignment horizontal="left" vertical="center" indent="1"/>
    </xf>
    <xf numFmtId="4" fontId="47" fillId="4" borderId="2" applyNumberFormat="0" applyProtection="0">
      <alignment horizontal="left" vertical="center" indent="1"/>
    </xf>
    <xf numFmtId="4" fontId="47" fillId="4" borderId="2" applyNumberFormat="0" applyProtection="0">
      <alignment horizontal="left" vertical="center" indent="1"/>
    </xf>
    <xf numFmtId="0" fontId="11" fillId="15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center" indent="1"/>
    </xf>
    <xf numFmtId="0" fontId="47" fillId="57" borderId="14" applyNumberFormat="0" applyProtection="0">
      <alignment horizontal="left" vertical="center" indent="2"/>
    </xf>
    <xf numFmtId="0" fontId="47" fillId="57" borderId="14" applyNumberFormat="0" applyProtection="0">
      <alignment horizontal="left" vertical="center" indent="2"/>
    </xf>
    <xf numFmtId="0" fontId="11" fillId="15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4" borderId="13" applyNumberFormat="0" applyProtection="0">
      <alignment horizontal="left" vertical="center" indent="1"/>
    </xf>
    <xf numFmtId="0" fontId="11" fillId="4" borderId="13" applyNumberFormat="0" applyProtection="0">
      <alignment horizontal="left" vertical="center" indent="1"/>
    </xf>
    <xf numFmtId="0" fontId="11" fillId="4" borderId="13" applyNumberFormat="0" applyProtection="0">
      <alignment horizontal="left" vertical="center" indent="1"/>
    </xf>
    <xf numFmtId="0" fontId="47" fillId="57" borderId="14" applyNumberFormat="0" applyProtection="0">
      <alignment horizontal="left" vertical="center" indent="2"/>
    </xf>
    <xf numFmtId="0" fontId="47" fillId="57" borderId="14" applyNumberFormat="0" applyProtection="0">
      <alignment horizontal="left" vertical="center" indent="2"/>
    </xf>
    <xf numFmtId="0" fontId="11" fillId="4" borderId="13" applyNumberFormat="0" applyProtection="0">
      <alignment horizontal="left" vertical="center" indent="1"/>
    </xf>
    <xf numFmtId="0" fontId="11" fillId="4" borderId="13" applyNumberFormat="0" applyProtection="0">
      <alignment horizontal="left" vertical="top" indent="1"/>
    </xf>
    <xf numFmtId="0" fontId="11" fillId="4" borderId="13" applyNumberFormat="0" applyProtection="0">
      <alignment horizontal="left" vertical="top" indent="1"/>
    </xf>
    <xf numFmtId="0" fontId="11" fillId="4" borderId="13" applyNumberFormat="0" applyProtection="0">
      <alignment horizontal="left" vertical="top" indent="1"/>
    </xf>
    <xf numFmtId="0" fontId="11" fillId="4" borderId="13" applyNumberFormat="0" applyProtection="0">
      <alignment horizontal="left" vertical="top" indent="1"/>
    </xf>
    <xf numFmtId="0" fontId="11" fillId="8" borderId="13" applyNumberFormat="0" applyProtection="0">
      <alignment horizontal="left" vertical="center" indent="1"/>
    </xf>
    <xf numFmtId="0" fontId="11" fillId="8" borderId="13" applyNumberFormat="0" applyProtection="0">
      <alignment horizontal="left" vertical="center" indent="1"/>
    </xf>
    <xf numFmtId="0" fontId="11" fillId="8" borderId="13" applyNumberFormat="0" applyProtection="0">
      <alignment horizontal="left" vertical="center" indent="1"/>
    </xf>
    <xf numFmtId="0" fontId="47" fillId="57" borderId="14" applyNumberFormat="0" applyProtection="0">
      <alignment horizontal="left" vertical="center" indent="1"/>
    </xf>
    <xf numFmtId="0" fontId="47" fillId="57" borderId="14" applyNumberFormat="0" applyProtection="0">
      <alignment horizontal="left" vertical="center" indent="1"/>
    </xf>
    <xf numFmtId="0" fontId="11" fillId="8" borderId="13" applyNumberFormat="0" applyProtection="0">
      <alignment horizontal="left" vertical="center" indent="1"/>
    </xf>
    <xf numFmtId="0" fontId="11" fillId="8" borderId="13" applyNumberFormat="0" applyProtection="0">
      <alignment horizontal="left" vertical="top" indent="1"/>
    </xf>
    <xf numFmtId="0" fontId="11" fillId="8" borderId="13" applyNumberFormat="0" applyProtection="0">
      <alignment horizontal="left" vertical="top" indent="1"/>
    </xf>
    <xf numFmtId="0" fontId="11" fillId="8" borderId="13" applyNumberFormat="0" applyProtection="0">
      <alignment horizontal="left" vertical="top" indent="1"/>
    </xf>
    <xf numFmtId="0" fontId="11" fillId="8" borderId="13" applyNumberFormat="0" applyProtection="0">
      <alignment horizontal="left" vertical="top" indent="1"/>
    </xf>
    <xf numFmtId="0" fontId="11" fillId="56" borderId="13" applyNumberFormat="0" applyProtection="0">
      <alignment horizontal="left" vertical="center" indent="1"/>
    </xf>
    <xf numFmtId="0" fontId="11" fillId="56" borderId="13" applyNumberFormat="0" applyProtection="0">
      <alignment horizontal="left" vertical="center" indent="1"/>
    </xf>
    <xf numFmtId="0" fontId="11" fillId="56" borderId="13" applyNumberFormat="0" applyProtection="0">
      <alignment horizontal="left" vertical="center" indent="1"/>
    </xf>
    <xf numFmtId="0" fontId="47" fillId="57" borderId="14" applyNumberFormat="0" applyProtection="0">
      <alignment horizontal="left" vertical="center" indent="1"/>
    </xf>
    <xf numFmtId="0" fontId="47" fillId="57" borderId="14" applyNumberFormat="0" applyProtection="0">
      <alignment horizontal="left" vertical="center" indent="1"/>
    </xf>
    <xf numFmtId="0" fontId="11" fillId="56" borderId="13" applyNumberFormat="0" applyProtection="0">
      <alignment horizontal="left" vertical="center" indent="1"/>
    </xf>
    <xf numFmtId="0" fontId="11" fillId="56" borderId="13" applyNumberFormat="0" applyProtection="0">
      <alignment horizontal="left" vertical="top" indent="1"/>
    </xf>
    <xf numFmtId="0" fontId="11" fillId="56" borderId="13" applyNumberFormat="0" applyProtection="0">
      <alignment horizontal="left" vertical="top" indent="1"/>
    </xf>
    <xf numFmtId="0" fontId="11" fillId="56" borderId="13" applyNumberFormat="0" applyProtection="0">
      <alignment horizontal="left" vertical="top" indent="1"/>
    </xf>
    <xf numFmtId="0" fontId="11" fillId="56" borderId="13" applyNumberFormat="0" applyProtection="0">
      <alignment horizontal="left" vertical="top" indent="1"/>
    </xf>
    <xf numFmtId="0" fontId="11" fillId="7" borderId="2" applyNumberFormat="0">
      <protection locked="0"/>
    </xf>
    <xf numFmtId="0" fontId="11" fillId="7" borderId="2" applyNumberFormat="0">
      <protection locked="0"/>
    </xf>
    <xf numFmtId="0" fontId="11" fillId="7" borderId="2" applyNumberFormat="0">
      <protection locked="0"/>
    </xf>
    <xf numFmtId="0" fontId="53" fillId="58" borderId="16" applyNumberFormat="0">
      <protection locked="0"/>
    </xf>
    <xf numFmtId="0" fontId="11" fillId="7" borderId="2" applyNumberFormat="0">
      <protection locked="0"/>
    </xf>
    <xf numFmtId="4" fontId="18" fillId="6" borderId="13" applyNumberFormat="0" applyProtection="0">
      <alignment vertical="center"/>
    </xf>
    <xf numFmtId="4" fontId="18" fillId="6" borderId="13" applyNumberFormat="0" applyProtection="0">
      <alignment vertical="center"/>
    </xf>
    <xf numFmtId="4" fontId="54" fillId="6" borderId="13" applyNumberFormat="0" applyProtection="0">
      <alignment vertical="center"/>
    </xf>
    <xf numFmtId="4" fontId="47" fillId="6" borderId="2" applyNumberFormat="0" applyProtection="0">
      <alignment vertical="center"/>
    </xf>
    <xf numFmtId="4" fontId="47" fillId="6" borderId="2" applyNumberFormat="0" applyProtection="0">
      <alignment vertical="center"/>
    </xf>
    <xf numFmtId="4" fontId="54" fillId="6" borderId="13" applyNumberFormat="0" applyProtection="0">
      <alignment vertical="center"/>
    </xf>
    <xf numFmtId="4" fontId="18" fillId="6" borderId="13" applyNumberFormat="0" applyProtection="0">
      <alignment horizontal="left" vertical="center" indent="1"/>
    </xf>
    <xf numFmtId="4" fontId="55" fillId="46" borderId="13" applyNumberFormat="0" applyProtection="0">
      <alignment horizontal="left" vertical="center" indent="1"/>
    </xf>
    <xf numFmtId="4" fontId="55" fillId="46" borderId="13" applyNumberFormat="0" applyProtection="0">
      <alignment horizontal="left" vertical="center" indent="1"/>
    </xf>
    <xf numFmtId="4" fontId="18" fillId="6" borderId="13" applyNumberFormat="0" applyProtection="0">
      <alignment horizontal="left" vertical="center" indent="1"/>
    </xf>
    <xf numFmtId="0" fontId="18" fillId="6" borderId="13" applyNumberFormat="0" applyProtection="0">
      <alignment horizontal="left" vertical="top" indent="1"/>
    </xf>
    <xf numFmtId="0" fontId="18" fillId="6" borderId="13" applyNumberFormat="0" applyProtection="0">
      <alignment horizontal="left" vertical="top" indent="1"/>
    </xf>
    <xf numFmtId="4" fontId="56" fillId="58" borderId="14" applyNumberFormat="0" applyProtection="0">
      <alignment horizontal="right" vertical="center"/>
    </xf>
    <xf numFmtId="4" fontId="18" fillId="56" borderId="13" applyNumberFormat="0" applyProtection="0">
      <alignment horizontal="right" vertical="center"/>
    </xf>
    <xf numFmtId="4" fontId="18" fillId="56" borderId="13" applyNumberFormat="0" applyProtection="0">
      <alignment horizontal="right" vertical="center"/>
    </xf>
    <xf numFmtId="4" fontId="56" fillId="58" borderId="14" applyNumberFormat="0" applyProtection="0">
      <alignment horizontal="right" vertical="center"/>
    </xf>
    <xf numFmtId="4" fontId="54" fillId="56" borderId="13" applyNumberFormat="0" applyProtection="0">
      <alignment horizontal="right" vertical="center"/>
    </xf>
    <xf numFmtId="4" fontId="47" fillId="7" borderId="2" applyNumberFormat="0" applyProtection="0">
      <alignment horizontal="right" vertical="center"/>
    </xf>
    <xf numFmtId="4" fontId="47" fillId="7" borderId="2" applyNumberFormat="0" applyProtection="0">
      <alignment horizontal="right" vertical="center"/>
    </xf>
    <xf numFmtId="4" fontId="54" fillId="56" borderId="13" applyNumberFormat="0" applyProtection="0">
      <alignment horizontal="right" vertical="center"/>
    </xf>
    <xf numFmtId="4" fontId="47" fillId="57" borderId="14" applyNumberFormat="0" applyProtection="0">
      <alignment horizontal="left" vertical="center" wrapText="1" indent="1"/>
    </xf>
    <xf numFmtId="4" fontId="18" fillId="4" borderId="13" applyNumberFormat="0" applyProtection="0">
      <alignment horizontal="left" vertical="center" indent="1"/>
    </xf>
    <xf numFmtId="4" fontId="18" fillId="4" borderId="13" applyNumberFormat="0" applyProtection="0">
      <alignment horizontal="left" vertical="center" indent="1"/>
    </xf>
    <xf numFmtId="4" fontId="47" fillId="57" borderId="14" applyNumberFormat="0" applyProtection="0">
      <alignment horizontal="left" vertical="center" wrapText="1" indent="1"/>
    </xf>
    <xf numFmtId="0" fontId="18" fillId="4" borderId="13" applyNumberFormat="0" applyProtection="0">
      <alignment horizontal="left" vertical="top" indent="1"/>
    </xf>
    <xf numFmtId="0" fontId="18" fillId="4" borderId="13" applyNumberFormat="0" applyProtection="0">
      <alignment horizontal="left" vertical="top" indent="1"/>
    </xf>
    <xf numFmtId="4" fontId="57" fillId="59" borderId="0" applyNumberFormat="0" applyProtection="0">
      <alignment horizontal="left" vertical="center" indent="1"/>
    </xf>
    <xf numFmtId="4" fontId="57" fillId="59" borderId="0" applyNumberFormat="0" applyProtection="0">
      <alignment horizontal="left" vertical="center" indent="1"/>
    </xf>
    <xf numFmtId="4" fontId="58" fillId="59" borderId="2" applyNumberFormat="0" applyProtection="0">
      <alignment horizontal="left" vertical="center" indent="1"/>
    </xf>
    <xf numFmtId="4" fontId="58" fillId="59" borderId="2" applyNumberFormat="0" applyProtection="0">
      <alignment horizontal="left" vertical="center" indent="1"/>
    </xf>
    <xf numFmtId="0" fontId="59" fillId="0" borderId="2"/>
    <xf numFmtId="0" fontId="59" fillId="0" borderId="2"/>
    <xf numFmtId="4" fontId="60" fillId="56" borderId="13" applyNumberFormat="0" applyProtection="0">
      <alignment horizontal="right" vertical="center"/>
    </xf>
    <xf numFmtId="4" fontId="59" fillId="56" borderId="2" applyNumberFormat="0" applyProtection="0">
      <alignment horizontal="right" vertical="center"/>
    </xf>
    <xf numFmtId="4" fontId="59" fillId="56" borderId="2" applyNumberFormat="0" applyProtection="0">
      <alignment horizontal="right" vertical="center"/>
    </xf>
    <xf numFmtId="4" fontId="60" fillId="56" borderId="13" applyNumberFormat="0" applyProtection="0">
      <alignment horizontal="right"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8" fillId="0" borderId="17" applyNumberFormat="0" applyFon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8" fillId="0" borderId="17" applyNumberFormat="0" applyFont="0" applyFill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 applyNumberFormat="0" applyFill="0" applyBorder="0" applyAlignment="0" applyProtection="0"/>
    <xf numFmtId="0" fontId="21" fillId="60" borderId="0" applyNumberFormat="0" applyBorder="0" applyAlignment="0" applyProtection="0"/>
    <xf numFmtId="0" fontId="21" fillId="51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53" borderId="0" applyNumberFormat="0" applyBorder="0" applyAlignment="0" applyProtection="0"/>
    <xf numFmtId="0" fontId="64" fillId="14" borderId="3" applyNumberFormat="0" applyAlignment="0" applyProtection="0"/>
    <xf numFmtId="0" fontId="64" fillId="14" borderId="3" applyNumberFormat="0" applyAlignment="0" applyProtection="0"/>
    <xf numFmtId="0" fontId="65" fillId="17" borderId="12" applyNumberFormat="0" applyAlignment="0" applyProtection="0"/>
    <xf numFmtId="0" fontId="65" fillId="17" borderId="12" applyNumberFormat="0" applyAlignment="0" applyProtection="0"/>
    <xf numFmtId="0" fontId="66" fillId="17" borderId="3" applyNumberFormat="0" applyAlignment="0" applyProtection="0"/>
    <xf numFmtId="0" fontId="66" fillId="17" borderId="3" applyNumberFormat="0" applyAlignment="0" applyProtection="0"/>
    <xf numFmtId="0" fontId="67" fillId="0" borderId="19" applyNumberFormat="0" applyFill="0" applyAlignment="0" applyProtection="0"/>
    <xf numFmtId="0" fontId="68" fillId="0" borderId="8" applyNumberFormat="0" applyFill="0" applyAlignment="0" applyProtection="0"/>
    <xf numFmtId="0" fontId="69" fillId="0" borderId="20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61" borderId="4" applyNumberFormat="0" applyAlignment="0" applyProtection="0"/>
    <xf numFmtId="0" fontId="72" fillId="0" borderId="0" applyNumberFormat="0" applyFill="0" applyBorder="0" applyAlignment="0" applyProtection="0"/>
    <xf numFmtId="0" fontId="73" fillId="45" borderId="0" applyNumberFormat="0" applyBorder="0" applyAlignment="0" applyProtection="0"/>
    <xf numFmtId="0" fontId="3" fillId="0" borderId="0"/>
    <xf numFmtId="0" fontId="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1" fillId="0" borderId="0"/>
    <xf numFmtId="0" fontId="7" fillId="0" borderId="0"/>
    <xf numFmtId="0" fontId="75" fillId="62" borderId="0"/>
    <xf numFmtId="0" fontId="7" fillId="0" borderId="0"/>
    <xf numFmtId="0" fontId="75" fillId="62" borderId="0"/>
    <xf numFmtId="0" fontId="76" fillId="0" borderId="0"/>
    <xf numFmtId="0" fontId="8" fillId="0" borderId="0"/>
    <xf numFmtId="0" fontId="1" fillId="0" borderId="0"/>
    <xf numFmtId="0" fontId="8" fillId="0" borderId="0"/>
    <xf numFmtId="0" fontId="77" fillId="9" borderId="0" applyNumberFormat="0" applyBorder="0" applyAlignment="0" applyProtection="0"/>
    <xf numFmtId="0" fontId="78" fillId="0" borderId="0" applyNumberFormat="0" applyFill="0" applyBorder="0" applyAlignment="0" applyProtection="0"/>
    <xf numFmtId="0" fontId="7" fillId="6" borderId="11" applyNumberFormat="0" applyFont="0" applyAlignment="0" applyProtection="0"/>
    <xf numFmtId="0" fontId="7" fillId="6" borderId="11" applyNumberFormat="0" applyFont="0" applyAlignment="0" applyProtection="0"/>
    <xf numFmtId="0" fontId="76" fillId="2" borderId="1" applyNumberFormat="0" applyFont="0" applyAlignment="0" applyProtection="0"/>
    <xf numFmtId="9" fontId="1" fillId="0" borderId="0" applyFont="0" applyFill="0" applyBorder="0" applyAlignment="0" applyProtection="0"/>
    <xf numFmtId="0" fontId="79" fillId="0" borderId="22" applyNumberFormat="0" applyFill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 applyNumberFormat="0" applyFill="0" applyBorder="0" applyAlignment="0" applyProtection="0"/>
    <xf numFmtId="171" fontId="81" fillId="0" borderId="0"/>
    <xf numFmtId="171" fontId="81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2" fillId="11" borderId="0" applyNumberFormat="0" applyBorder="0" applyAlignment="0" applyProtection="0"/>
    <xf numFmtId="0" fontId="52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5" borderId="0" applyNumberFormat="0" applyBorder="0" applyAlignment="0" applyProtection="0"/>
    <xf numFmtId="0" fontId="18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5" borderId="0" applyNumberFormat="0" applyBorder="0" applyAlignment="0" applyProtection="0"/>
    <xf numFmtId="0" fontId="20" fillId="14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3" fillId="29" borderId="0" applyNumberFormat="0" applyBorder="0" applyAlignment="0" applyProtection="0"/>
    <xf numFmtId="0" fontId="25" fillId="40" borderId="3" applyNumberFormat="0" applyAlignment="0" applyProtection="0"/>
    <xf numFmtId="0" fontId="25" fillId="40" borderId="3" applyNumberFormat="0" applyAlignment="0" applyProtection="0"/>
    <xf numFmtId="0" fontId="26" fillId="30" borderId="4" applyNumberFormat="0" applyAlignment="0" applyProtection="0"/>
    <xf numFmtId="0" fontId="30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9" fillId="38" borderId="3" applyNumberFormat="0" applyAlignment="0" applyProtection="0"/>
    <xf numFmtId="0" fontId="39" fillId="38" borderId="3" applyNumberFormat="0" applyAlignment="0" applyProtection="0"/>
    <xf numFmtId="0" fontId="42" fillId="0" borderId="10" applyNumberFormat="0" applyFill="0" applyAlignment="0" applyProtection="0"/>
    <xf numFmtId="0" fontId="43" fillId="38" borderId="0" applyNumberFormat="0" applyBorder="0" applyAlignment="0" applyProtection="0"/>
    <xf numFmtId="0" fontId="27" fillId="0" borderId="0"/>
    <xf numFmtId="0" fontId="11" fillId="37" borderId="11" applyNumberFormat="0" applyFont="0" applyAlignment="0" applyProtection="0"/>
    <xf numFmtId="0" fontId="11" fillId="37" borderId="11" applyNumberFormat="0" applyFont="0" applyAlignment="0" applyProtection="0"/>
    <xf numFmtId="0" fontId="11" fillId="37" borderId="11" applyNumberFormat="0" applyFont="0" applyAlignment="0" applyProtection="0"/>
    <xf numFmtId="0" fontId="44" fillId="40" borderId="12" applyNumberFormat="0" applyAlignment="0" applyProtection="0"/>
    <xf numFmtId="0" fontId="44" fillId="40" borderId="12" applyNumberFormat="0" applyAlignment="0" applyProtection="0"/>
    <xf numFmtId="0" fontId="61" fillId="0" borderId="0" applyNumberFormat="0" applyFill="0" applyBorder="0" applyAlignment="0" applyProtection="0"/>
    <xf numFmtId="0" fontId="28" fillId="0" borderId="17" applyNumberFormat="0" applyFont="0" applyFill="0" applyAlignment="0" applyProtection="0"/>
    <xf numFmtId="0" fontId="28" fillId="0" borderId="17" applyNumberFormat="0" applyFont="0" applyFill="0" applyAlignment="0" applyProtection="0"/>
    <xf numFmtId="0" fontId="29" fillId="0" borderId="18" applyNumberFormat="0" applyFill="0" applyAlignment="0" applyProtection="0"/>
    <xf numFmtId="0" fontId="6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2" xfId="0" applyBorder="1"/>
    <xf numFmtId="2" fontId="5" fillId="3" borderId="2" xfId="0" applyNumberFormat="1" applyFont="1" applyFill="1" applyBorder="1" applyAlignment="1">
      <alignment horizontal="center"/>
    </xf>
    <xf numFmtId="0" fontId="0" fillId="66" borderId="2" xfId="0" applyFill="1" applyBorder="1"/>
    <xf numFmtId="4" fontId="8" fillId="66" borderId="2" xfId="538" applyNumberFormat="1" applyFont="1" applyFill="1" applyBorder="1" applyProtection="1">
      <protection locked="0"/>
    </xf>
    <xf numFmtId="0" fontId="8" fillId="65" borderId="2" xfId="3" applyFont="1" applyFill="1" applyBorder="1" applyAlignment="1">
      <alignment horizontal="left" wrapText="1"/>
    </xf>
    <xf numFmtId="0" fontId="8" fillId="65" borderId="2" xfId="3" applyFont="1" applyFill="1" applyBorder="1" applyAlignment="1">
      <alignment wrapText="1"/>
    </xf>
    <xf numFmtId="0" fontId="6" fillId="65" borderId="2" xfId="0" applyFont="1" applyFill="1" applyBorder="1" applyAlignment="1">
      <alignment horizontal="justify" vertical="center" wrapText="1"/>
    </xf>
    <xf numFmtId="0" fontId="4" fillId="65" borderId="2" xfId="1" applyFont="1" applyFill="1" applyBorder="1" applyAlignment="1">
      <alignment horizontal="center" wrapText="1"/>
    </xf>
    <xf numFmtId="0" fontId="0" fillId="65" borderId="2" xfId="0" applyFill="1" applyBorder="1" applyAlignment="1">
      <alignment horizontal="center"/>
    </xf>
    <xf numFmtId="0" fontId="4" fillId="65" borderId="2" xfId="2" applyFont="1" applyFill="1" applyBorder="1" applyAlignment="1">
      <alignment horizontal="center"/>
    </xf>
    <xf numFmtId="164" fontId="4" fillId="65" borderId="2" xfId="2" applyNumberFormat="1" applyFont="1" applyFill="1" applyBorder="1" applyAlignment="1">
      <alignment horizontal="center" wrapText="1"/>
    </xf>
    <xf numFmtId="164" fontId="4" fillId="65" borderId="2" xfId="1" applyNumberFormat="1" applyFont="1" applyFill="1" applyBorder="1" applyAlignment="1">
      <alignment horizontal="center" wrapText="1"/>
    </xf>
    <xf numFmtId="0" fontId="4" fillId="65" borderId="2" xfId="1" applyFont="1" applyFill="1" applyBorder="1" applyAlignment="1">
      <alignment wrapText="1"/>
    </xf>
    <xf numFmtId="0" fontId="0" fillId="65" borderId="2" xfId="0" applyFill="1" applyBorder="1"/>
    <xf numFmtId="2" fontId="0" fillId="0" borderId="0" xfId="0" applyNumberFormat="1"/>
    <xf numFmtId="0" fontId="8" fillId="63" borderId="2" xfId="648" applyFont="1" applyFill="1" applyBorder="1" applyAlignment="1" applyProtection="1">
      <alignment horizontal="justify" vertical="top"/>
      <protection locked="0"/>
    </xf>
    <xf numFmtId="0" fontId="8" fillId="63" borderId="2" xfId="648" applyFont="1" applyFill="1" applyBorder="1" applyAlignment="1" applyProtection="1">
      <alignment horizontal="left" vertical="top" wrapText="1"/>
      <protection locked="0"/>
    </xf>
    <xf numFmtId="0" fontId="8" fillId="64" borderId="2" xfId="648" applyFont="1" applyFill="1" applyBorder="1" applyAlignment="1" applyProtection="1">
      <alignment horizontal="justify" vertical="top" wrapText="1"/>
      <protection locked="0"/>
    </xf>
    <xf numFmtId="4" fontId="83" fillId="64" borderId="2" xfId="648" applyNumberFormat="1" applyFont="1" applyFill="1" applyBorder="1" applyAlignment="1" applyProtection="1">
      <alignment horizontal="justify" vertical="top" wrapText="1"/>
      <protection locked="0"/>
    </xf>
    <xf numFmtId="0" fontId="83" fillId="0" borderId="2" xfId="648" applyFont="1" applyFill="1" applyBorder="1" applyAlignment="1" applyProtection="1">
      <alignment horizontal="left"/>
      <protection locked="0" hidden="1"/>
    </xf>
    <xf numFmtId="0" fontId="83" fillId="0" borderId="2" xfId="648" applyFont="1" applyFill="1" applyBorder="1" applyAlignment="1" applyProtection="1">
      <alignment horizontal="right"/>
      <protection locked="0" hidden="1"/>
    </xf>
    <xf numFmtId="164" fontId="4" fillId="66" borderId="2" xfId="1" applyNumberFormat="1" applyFont="1" applyFill="1" applyBorder="1" applyAlignment="1">
      <alignment horizontal="center" wrapText="1"/>
    </xf>
    <xf numFmtId="2" fontId="5" fillId="66" borderId="2" xfId="0" applyNumberFormat="1" applyFont="1" applyFill="1" applyBorder="1" applyAlignment="1">
      <alignment horizontal="center"/>
    </xf>
    <xf numFmtId="164" fontId="4" fillId="66" borderId="2" xfId="2" applyNumberFormat="1" applyFont="1" applyFill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66" borderId="2" xfId="0" applyFill="1" applyBorder="1" applyAlignment="1">
      <alignment horizontal="center"/>
    </xf>
    <xf numFmtId="0" fontId="0" fillId="66" borderId="0" xfId="0" applyFill="1" applyAlignment="1">
      <alignment horizontal="center"/>
    </xf>
    <xf numFmtId="0" fontId="84" fillId="65" borderId="24" xfId="0" applyFont="1" applyFill="1" applyBorder="1" applyAlignment="1">
      <alignment horizontal="center" vertical="center" textRotation="255"/>
    </xf>
    <xf numFmtId="0" fontId="84" fillId="65" borderId="23" xfId="0" applyFont="1" applyFill="1" applyBorder="1" applyAlignment="1">
      <alignment horizontal="center" vertical="center" textRotation="255"/>
    </xf>
    <xf numFmtId="0" fontId="84" fillId="65" borderId="25" xfId="0" applyFont="1" applyFill="1" applyBorder="1" applyAlignment="1">
      <alignment horizontal="center" vertical="center" textRotation="255"/>
    </xf>
    <xf numFmtId="0" fontId="0" fillId="65" borderId="2" xfId="0" applyFill="1" applyBorder="1" applyAlignment="1">
      <alignment horizontal="center"/>
    </xf>
    <xf numFmtId="0" fontId="0" fillId="65" borderId="2" xfId="0" applyFill="1" applyBorder="1" applyAlignment="1">
      <alignment horizontal="center" wrapText="1"/>
    </xf>
    <xf numFmtId="0" fontId="0" fillId="65" borderId="2" xfId="0" applyFill="1" applyBorder="1" applyAlignment="1">
      <alignment horizontal="center" vertical="center"/>
    </xf>
  </cellXfs>
  <cellStyles count="702">
    <cellStyle name="???????????" xfId="4"/>
    <cellStyle name="????????????? ???????????" xfId="5"/>
    <cellStyle name="????????_????????" xfId="6"/>
    <cellStyle name="???????_????????" xfId="7"/>
    <cellStyle name="??????_????????" xfId="8"/>
    <cellStyle name="_БДДС для ЛГОК" xfId="9"/>
    <cellStyle name="_БДДС для ЛГОК_исходные_291107" xfId="10"/>
    <cellStyle name="_БДДС для ЛГОК_Лист1" xfId="11"/>
    <cellStyle name="_БДДС для МГОК" xfId="12"/>
    <cellStyle name="_БДДС для МГОК_исходные_291107" xfId="13"/>
    <cellStyle name="_БДДС для МГОК_Лист1" xfId="14"/>
    <cellStyle name="_БДДС для ОЭМК" xfId="15"/>
    <cellStyle name="_БДДС для ОЭМК_исходные_291107" xfId="16"/>
    <cellStyle name="_БДДС для ОЭМК_Лист1" xfId="17"/>
    <cellStyle name="_БДДС для УралСталь" xfId="18"/>
    <cellStyle name="_БДДС для УралСталь_исходные_291107" xfId="19"/>
    <cellStyle name="_БДДС для УралСталь_Лист1" xfId="20"/>
    <cellStyle name="_БЮДЖЕТ 2004 от  28.11 агл. 2870 АХБпрочие" xfId="21"/>
    <cellStyle name="_БЮДЖЕТ 2004 от  28.11 агл. 2870 АХБпрочие_Дайджест 2003-2004 гг." xfId="22"/>
    <cellStyle name="_БЮДЖЕТ 2004 от  28.11 агл. 2870 АХБпрочие_Дайджест 2003-2004 гг. 2" xfId="23"/>
    <cellStyle name="_БЮДЖЕТ 2004 от  28.11 агл. 2870 АХБпрочие_Дайджест 2003-2004 гг. 2_Данные" xfId="24"/>
    <cellStyle name="_БЮДЖЕТ 2004 от  28.11 агл. 2870 АХБпрочие_Дайджест 2003-2004 гг._8" xfId="25"/>
    <cellStyle name="_БЮДЖЕТ 2004 от  28.11 агл. 2870 АХБпрочие_Дайджест 2003-2004 гг._8 2" xfId="26"/>
    <cellStyle name="_БЮДЖЕТ 2004 от  28.11 агл. 2870 АХБпрочие_Дайджест 2003-2004 гг._8 2_Данные" xfId="27"/>
    <cellStyle name="_БЮДЖЕТ 2004 от  28.11 агл. 2870 АХБпрочие_Дайджест 2003-2004 гг._Запрос МИ Менеджмент 18 08 06 (новый формат)" xfId="28"/>
    <cellStyle name="_БЮДЖЕТ 2004 от  28.11 агл. 2870 АХБпрочие_Дайджест 2003-2004 гг._Формы общие отчет за год" xfId="29"/>
    <cellStyle name="_БЮДЖЕТ 2004 от 17.12.03 сырье 13.40" xfId="30"/>
    <cellStyle name="_БЮДЖЕТ 2004 от 17.12.03 сырье 13.40_Дайджест 2003-2004 гг." xfId="31"/>
    <cellStyle name="_БЮДЖЕТ 2004 от 17.12.03 сырье 13.40_Дайджест 2003-2004 гг. 2" xfId="32"/>
    <cellStyle name="_БЮДЖЕТ 2004 от 17.12.03 сырье 13.40_Дайджест 2003-2004 гг. 2_Данные" xfId="33"/>
    <cellStyle name="_БЮДЖЕТ 2004 от 17.12.03 сырье 13.40_Дайджест 2003-2004 гг._8" xfId="34"/>
    <cellStyle name="_БЮДЖЕТ 2004 от 17.12.03 сырье 13.40_Дайджест 2003-2004 гг._8 2" xfId="35"/>
    <cellStyle name="_БЮДЖЕТ 2004 от 17.12.03 сырье 13.40_Дайджест 2003-2004 гг._8 2_Данные" xfId="36"/>
    <cellStyle name="_БЮДЖЕТ 2004 от 17.12.03 сырье 13.40_Дайджест 2003-2004 гг._Запрос МИ Менеджмент 18 08 06 (новый формат)" xfId="37"/>
    <cellStyle name="_БЮДЖЕТ 2004 от 17.12.03 сырье 13.40_Дайджест 2003-2004 гг._Формы общие отчет за год" xfId="38"/>
    <cellStyle name="_БЮДЖЕТ 2004 от 22.12.03.инвестиц" xfId="39"/>
    <cellStyle name="_БЮДЖЕТ 2004 от 22.12.03.инвестиц_Дайджест 2003-2004 гг." xfId="40"/>
    <cellStyle name="_БЮДЖЕТ 2004 от 22.12.03.инвестиц_Дайджест 2003-2004 гг. 2" xfId="41"/>
    <cellStyle name="_БЮДЖЕТ 2004 от 22.12.03.инвестиц_Дайджест 2003-2004 гг. 2_Данные" xfId="42"/>
    <cellStyle name="_БЮДЖЕТ 2004 от 22.12.03.инвестиц_Дайджест 2003-2004 гг._8" xfId="43"/>
    <cellStyle name="_БЮДЖЕТ 2004 от 22.12.03.инвестиц_Дайджест 2003-2004 гг._8 2" xfId="44"/>
    <cellStyle name="_БЮДЖЕТ 2004 от 22.12.03.инвестиц_Дайджест 2003-2004 гг._8 2_Данные" xfId="45"/>
    <cellStyle name="_БЮДЖЕТ 2004 от 22.12.03.инвестиц_Дайджест 2003-2004 гг._Запрос МИ Менеджмент 18 08 06 (новый формат)" xfId="46"/>
    <cellStyle name="_БЮДЖЕТ 2004 от 22.12.03.инвестиц_Дайджест 2003-2004 гг._Формы общие отчет за год" xfId="47"/>
    <cellStyle name="_БЮДЖЕТ 2004 от 9.12 газ" xfId="48"/>
    <cellStyle name="_БЮДЖЕТ 2004 от 9.12 газ_Дайджест 2003-2004 гг." xfId="49"/>
    <cellStyle name="_БЮДЖЕТ 2004 от 9.12 газ_Дайджест 2003-2004 гг. 2" xfId="50"/>
    <cellStyle name="_БЮДЖЕТ 2004 от 9.12 газ_Дайджест 2003-2004 гг. 2_Данные" xfId="51"/>
    <cellStyle name="_БЮДЖЕТ 2004 от 9.12 газ_Дайджест 2003-2004 гг._8" xfId="52"/>
    <cellStyle name="_БЮДЖЕТ 2004 от 9.12 газ_Дайджест 2003-2004 гг._8 2" xfId="53"/>
    <cellStyle name="_БЮДЖЕТ 2004 от 9.12 газ_Дайджест 2003-2004 гг._8 2_Данные" xfId="54"/>
    <cellStyle name="_БЮДЖЕТ 2004 от 9.12 газ_Дайджест 2003-2004 гг._Запрос МИ Менеджмент 18 08 06 (новый формат)" xfId="55"/>
    <cellStyle name="_БЮДЖЕТ 2004 от 9.12 газ_Дайджест 2003-2004 гг._Формы общие отчет за год" xfId="56"/>
    <cellStyle name="_Бюджет прочих расходов 2004" xfId="57"/>
    <cellStyle name="_Бюджет прочих расходов 2004_Дайджест 2003-2004 гг." xfId="58"/>
    <cellStyle name="_Бюджет прочих расходов 2004_Дайджест 2003-2004 гг._8" xfId="59"/>
    <cellStyle name="_Бюджет прочих расходов 2004_Дайджест 2003-2004 гг._8_исходные_291107" xfId="60"/>
    <cellStyle name="_Бюджет прочих расходов 2004_Дайджест 2003-2004 гг._8_Лист1" xfId="61"/>
    <cellStyle name="_Бюджет прочих расходов 2004_Дайджест 2003-2004 гг._Запрос МИ Менеджмент 18 08 06 (новый формат)" xfId="62"/>
    <cellStyle name="_Бюджет прочих расходов 2004_Дайджест 2003-2004 гг._исходные_291107" xfId="63"/>
    <cellStyle name="_Бюджет прочих расходов 2004_Дайджест 2003-2004 гг._Лист1" xfId="64"/>
    <cellStyle name="_Бюджет прочих расходов 2004_Дайджест 2003-2004 гг._Формы общие отчет за год" xfId="65"/>
    <cellStyle name="_Бюджет прочих расходов 2004_исходные_291107" xfId="66"/>
    <cellStyle name="_Бюджет прочих расходов 2004_Лист1" xfId="67"/>
    <cellStyle name="_Бюджет2004" xfId="68"/>
    <cellStyle name="_Бюджет2004_Дайджест 2003-2004 гг." xfId="69"/>
    <cellStyle name="_Бюджет2004_Дайджест 2003-2004 гг._8" xfId="70"/>
    <cellStyle name="_Бюджет2004_Дайджест 2003-2004 гг._8_исходные_291107" xfId="71"/>
    <cellStyle name="_Бюджет2004_Дайджест 2003-2004 гг._8_Лист1" xfId="72"/>
    <cellStyle name="_Бюджет2004_Дайджест 2003-2004 гг._Запрос МИ Менеджмент 18 08 06 (новый формат)" xfId="73"/>
    <cellStyle name="_Бюджет2004_Дайджест 2003-2004 гг._исходные_291107" xfId="74"/>
    <cellStyle name="_Бюджет2004_Дайджест 2003-2004 гг._Лист1" xfId="75"/>
    <cellStyle name="_Бюджет2004_Дайджест 2003-2004 гг._Формы общие отчет за год" xfId="76"/>
    <cellStyle name="_Бюджет2004_исходные_291107" xfId="77"/>
    <cellStyle name="_Бюджет2004_Лист1" xfId="78"/>
    <cellStyle name="_Дайджест 2003-2004 гг." xfId="79"/>
    <cellStyle name="_Дайджест 2003-2004 гг._8" xfId="80"/>
    <cellStyle name="_Дайджест 2003-2004 гг._8_исходные_291107" xfId="81"/>
    <cellStyle name="_Дайджест 2003-2004 гг._8_Лист1" xfId="82"/>
    <cellStyle name="_Дайджест 2003-2004 гг._Запрос МИ Менеджмент 18 08 06 (новый формат)" xfId="83"/>
    <cellStyle name="_Дайджест 2003-2004 гг._исходные_291107" xfId="84"/>
    <cellStyle name="_Дайджест 2003-2004 гг._Лист1" xfId="85"/>
    <cellStyle name="_Дайджест 2003-2004 гг._Формы общие отчет за год" xfId="86"/>
    <cellStyle name="_Для ФП (1 кв.) (2)" xfId="87"/>
    <cellStyle name="_Для ФП (1 кв.) (2)_исходные_291107" xfId="88"/>
    <cellStyle name="_Для ФП (1 кв.) (2)_Лист1" xfId="89"/>
    <cellStyle name="_ИБ Здоровье март, 1 кв., год 2006" xfId="90"/>
    <cellStyle name="_ИБП Транспорт 05" xfId="91"/>
    <cellStyle name="_Кап.вложения 2006г. ожид. по новой форме_ИННА" xfId="92"/>
    <cellStyle name="_Кап.вложения 2006г. ожид. по новой форме_ИННА_исходные_291107" xfId="93"/>
    <cellStyle name="_Кап.вложения 2006г. ожид. по новой форме_ИННА_Лист1" xfId="94"/>
    <cellStyle name="_Капвложения" xfId="95"/>
    <cellStyle name="_Капвложения_исходные_291107" xfId="96"/>
    <cellStyle name="_Капвложения_Лист1" xfId="97"/>
    <cellStyle name="_Книга11" xfId="98"/>
    <cellStyle name="_Книга11_Дайджест 2003-2004 гг." xfId="99"/>
    <cellStyle name="_Книга11_Дайджест 2003-2004 гг._8" xfId="100"/>
    <cellStyle name="_Книга11_Дайджест 2003-2004 гг._8_исходные_291107" xfId="101"/>
    <cellStyle name="_Книга11_Дайджест 2003-2004 гг._8_Лист1" xfId="102"/>
    <cellStyle name="_Книга11_Дайджест 2003-2004 гг._Запрос МИ Менеджмент 18 08 06 (новый формат)" xfId="103"/>
    <cellStyle name="_Книга11_Дайджест 2003-2004 гг._исходные_291107" xfId="104"/>
    <cellStyle name="_Книга11_Дайджест 2003-2004 гг._Лист1" xfId="105"/>
    <cellStyle name="_Книга11_Дайджест 2003-2004 гг._Формы общие отчет за год" xfId="106"/>
    <cellStyle name="_Книга11_исходные_291107" xfId="107"/>
    <cellStyle name="_Книга11_Лист1" xfId="108"/>
    <cellStyle name="_Книга22" xfId="109"/>
    <cellStyle name="_Книга22_1" xfId="110"/>
    <cellStyle name="_Книга22_1_Дайджест 2003-2004 гг." xfId="111"/>
    <cellStyle name="_Книга22_1_Дайджест 2003-2004 гг._8" xfId="112"/>
    <cellStyle name="_Книга22_1_Дайджест 2003-2004 гг._8_исходные_291107" xfId="113"/>
    <cellStyle name="_Книга22_1_Дайджест 2003-2004 гг._8_Лист1" xfId="114"/>
    <cellStyle name="_Книга22_1_Дайджест 2003-2004 гг._Запрос МИ Менеджмент 18 08 06 (новый формат)" xfId="115"/>
    <cellStyle name="_Книга22_1_Дайджест 2003-2004 гг._исходные_291107" xfId="116"/>
    <cellStyle name="_Книга22_1_Дайджест 2003-2004 гг._Лист1" xfId="117"/>
    <cellStyle name="_Книга22_1_Дайджест 2003-2004 гг._Формы общие отчет за год" xfId="118"/>
    <cellStyle name="_Книга22_1_исходные_291107" xfId="119"/>
    <cellStyle name="_Книга22_1_Лист1" xfId="120"/>
    <cellStyle name="_Книга22_Дайджест 2003-2004 гг." xfId="121"/>
    <cellStyle name="_Книга22_Дайджест 2003-2004 гг. 2" xfId="122"/>
    <cellStyle name="_Книга22_Дайджест 2003-2004 гг. 2_Данные" xfId="123"/>
    <cellStyle name="_Книга22_Дайджест 2003-2004 гг._8" xfId="124"/>
    <cellStyle name="_Книга22_Дайджест 2003-2004 гг._8 2" xfId="125"/>
    <cellStyle name="_Книга22_Дайджест 2003-2004 гг._8 2_Данные" xfId="126"/>
    <cellStyle name="_Книга22_Дайджест 2003-2004 гг._Запрос МИ Менеджмент 18 08 06 (новый формат)" xfId="127"/>
    <cellStyle name="_Книга22_Дайджест 2003-2004 гг._Формы общие отчет за год" xfId="128"/>
    <cellStyle name="_МОИ формы (2)" xfId="129"/>
    <cellStyle name="_МОИ формы (2)_исходные_291107" xfId="130"/>
    <cellStyle name="_МОИ формы (2)_Лист1" xfId="131"/>
    <cellStyle name="_Ожид. 2 кв. по новой форме" xfId="132"/>
    <cellStyle name="_Ожид. 2 кв. по новой форме_исходные_291107" xfId="133"/>
    <cellStyle name="_Ожид. 2 кв. по новой форме_Лист1" xfId="134"/>
    <cellStyle name="_Основные Формы ГОК" xfId="135"/>
    <cellStyle name="_Основные Формы ГОК_1 кв" xfId="136"/>
    <cellStyle name="_Основные Формы ГОК_1 кв_исходные_291107" xfId="137"/>
    <cellStyle name="_Основные Формы ГОК_1 кв_Лист1" xfId="138"/>
    <cellStyle name="_Основные Формы ГОК_исходные_291107" xfId="139"/>
    <cellStyle name="_Основные Формы ГОК_Лист1" xfId="140"/>
    <cellStyle name="_Отчет_1  2006-send new" xfId="141"/>
    <cellStyle name="_План-факт 1 кв. по новой форме" xfId="142"/>
    <cellStyle name="_План-факт 1 кв. по новой форме_исходные_291107" xfId="143"/>
    <cellStyle name="_План-факт 1 кв. по новой форме_Лист1" xfId="144"/>
    <cellStyle name="_Приложения ко 2 с 1 от 15 апреля" xfId="145"/>
    <cellStyle name="_Приложения ко 2 с 1 от 15 апреля_исходные_291107" xfId="146"/>
    <cellStyle name="_Приложения ко 2 с 1 от 15 апреля_Лист1" xfId="147"/>
    <cellStyle name="_Сводный отчет" xfId="148"/>
    <cellStyle name="_Сводный отчет 2" xfId="149"/>
    <cellStyle name="_Сводный отчет 2_Данные" xfId="150"/>
    <cellStyle name="_сводный титул 2004г_18.12" xfId="151"/>
    <cellStyle name="_сводный титул 2004г_18.12_Дайджест 2003-2004 гг." xfId="152"/>
    <cellStyle name="_сводный титул 2004г_18.12_Дайджест 2003-2004 гг._8" xfId="153"/>
    <cellStyle name="_сводный титул 2004г_18.12_Дайджест 2003-2004 гг._8_исходные_291107" xfId="154"/>
    <cellStyle name="_сводный титул 2004г_18.12_Дайджест 2003-2004 гг._8_Лист1" xfId="155"/>
    <cellStyle name="_сводный титул 2004г_18.12_Дайджест 2003-2004 гг._Запрос МИ Менеджмент 18 08 06 (новый формат)" xfId="156"/>
    <cellStyle name="_сводный титул 2004г_18.12_Дайджест 2003-2004 гг._исходные_291107" xfId="157"/>
    <cellStyle name="_сводный титул 2004г_18.12_Дайджест 2003-2004 гг._Лист1" xfId="158"/>
    <cellStyle name="_сводный титул 2004г_18.12_Дайджест 2003-2004 гг._Формы общие отчет за год" xfId="159"/>
    <cellStyle name="_сводный титул 2004г_18.12_исходные_291107" xfId="160"/>
    <cellStyle name="_сводный титул 2004г_18.12_Лист1" xfId="161"/>
    <cellStyle name="_Сходимость МГОК и ЛГОК (план)" xfId="162"/>
    <cellStyle name="_Сходимость МГОК и ЛГОК (план)_исходные_291107" xfId="163"/>
    <cellStyle name="_Сходимость МГОК и ЛГОК (план)_Лист1" xfId="164"/>
    <cellStyle name="_Сходимость УС и ОЭМК (план)" xfId="165"/>
    <cellStyle name="_Сходимость УС и ОЭМК (план)_исходные_291107" xfId="166"/>
    <cellStyle name="_Сходимость УС и ОЭМК (план)_Лист1" xfId="167"/>
    <cellStyle name="_Сходимость УС и ОЭМК (факт)" xfId="168"/>
    <cellStyle name="_Сходимость УС и ОЭМК (факт)_исходные_291107" xfId="169"/>
    <cellStyle name="_Сходимость УС и ОЭМК (факт)_Лист1" xfId="170"/>
    <cellStyle name="_титул с пояснениями за 1 квартал 2006г" xfId="171"/>
    <cellStyle name="_титул с пояснениями за 1 квартал 2006г_исходные_291107" xfId="172"/>
    <cellStyle name="_титул с пояснениями за 1 квартал 2006г_Лист1" xfId="173"/>
    <cellStyle name="_УралСталь 2004" xfId="174"/>
    <cellStyle name="_УралСталь 2004 2" xfId="175"/>
    <cellStyle name="_УралСталь 2004 2_Данные" xfId="176"/>
    <cellStyle name="_Форма баланс 28.08.06" xfId="177"/>
    <cellStyle name="_Форма баланс 28.08.06_исходные_291107" xfId="178"/>
    <cellStyle name="_Форма баланс 28.08.06_Лист1" xfId="179"/>
    <cellStyle name="_Форма баланс 28.08.06-ОЭМК" xfId="180"/>
    <cellStyle name="_Форма баланс 28.08.06-ОЭМК_исходные_291107" xfId="181"/>
    <cellStyle name="_Форма баланс 28.08.06-ОЭМК_Лист1" xfId="182"/>
    <cellStyle name="_Форма баланс 29.08.06 для УС" xfId="183"/>
    <cellStyle name="_Форма баланс 29.08.06 для УС_исходные_291107" xfId="184"/>
    <cellStyle name="_Форма баланс 29.08.06 для УС_Лист1" xfId="185"/>
    <cellStyle name="_Форма для ЛГОК" xfId="186"/>
    <cellStyle name="_Форма для ЛГОК_исходные_291107" xfId="187"/>
    <cellStyle name="_Форма для ЛГОК_Лист1" xfId="188"/>
    <cellStyle name="_Форма для ОЭМК" xfId="189"/>
    <cellStyle name="_Форма для ОЭМК (2)" xfId="190"/>
    <cellStyle name="_Форма для ОЭМК (2)_исходные_291107" xfId="191"/>
    <cellStyle name="_Форма для ОЭМК (2)_Лист1" xfId="192"/>
    <cellStyle name="_Форма для ОЭМК_исходные_291107" xfId="193"/>
    <cellStyle name="_Форма для ОЭМК_Лист1" xfId="194"/>
    <cellStyle name="_Форма для УС" xfId="195"/>
    <cellStyle name="_Форма для УС_исходные_291107" xfId="196"/>
    <cellStyle name="_Форма для УС_Лист1" xfId="197"/>
    <cellStyle name="_Формы" xfId="198"/>
    <cellStyle name="_Формы общие отчет за год" xfId="199"/>
    <cellStyle name="_Формы общие отчет за год_исходные_291107" xfId="200"/>
    <cellStyle name="_Формы общие отчет за год_Лист1" xfId="201"/>
    <cellStyle name="_Эк.показатели пл.на 2 п.г.скор." xfId="202"/>
    <cellStyle name="_Эк.показатели пл.на 2 п.г.скор._исходные_291107" xfId="203"/>
    <cellStyle name="_Эк.показатели пл.на 2 п.г.скор._Лист1" xfId="204"/>
    <cellStyle name="20% - Accent1" xfId="649"/>
    <cellStyle name="20% - Accent1 4" xfId="205"/>
    <cellStyle name="20% - Accent2" xfId="650"/>
    <cellStyle name="20% - Accent2 4" xfId="206"/>
    <cellStyle name="20% - Accent3" xfId="651"/>
    <cellStyle name="20% - Accent3 4" xfId="207"/>
    <cellStyle name="20% - Accent4" xfId="652"/>
    <cellStyle name="20% - Accent4 4" xfId="208"/>
    <cellStyle name="20% - Accent5" xfId="653"/>
    <cellStyle name="20% - Accent5 4" xfId="209"/>
    <cellStyle name="20% - Accent6" xfId="654"/>
    <cellStyle name="20% - Accent6 4" xfId="210"/>
    <cellStyle name="20% - Акцент1 2" xfId="211"/>
    <cellStyle name="20% - Акцент2 2" xfId="212"/>
    <cellStyle name="20% - Акцент3 2" xfId="213"/>
    <cellStyle name="20% - Акцент4 2" xfId="214"/>
    <cellStyle name="20% - Акцент5 2" xfId="215"/>
    <cellStyle name="20% - Акцент6 2" xfId="216"/>
    <cellStyle name="40% - Accent1" xfId="655"/>
    <cellStyle name="40% - Accent1 4" xfId="217"/>
    <cellStyle name="40% - Accent2" xfId="656"/>
    <cellStyle name="40% - Accent2 4" xfId="218"/>
    <cellStyle name="40% - Accent3" xfId="657"/>
    <cellStyle name="40% - Accent3 4" xfId="219"/>
    <cellStyle name="40% - Accent4" xfId="658"/>
    <cellStyle name="40% - Accent4 4" xfId="220"/>
    <cellStyle name="40% - Accent5" xfId="659"/>
    <cellStyle name="40% - Accent5 4" xfId="221"/>
    <cellStyle name="40% - Accent6" xfId="660"/>
    <cellStyle name="40% - Accent6 4" xfId="222"/>
    <cellStyle name="40% - Акцент1 2" xfId="223"/>
    <cellStyle name="40% - Акцент2 2" xfId="224"/>
    <cellStyle name="40% - Акцент3 2" xfId="225"/>
    <cellStyle name="40% - Акцент4 2" xfId="226"/>
    <cellStyle name="40% - Акцент5 2" xfId="227"/>
    <cellStyle name="40% - Акцент6 2" xfId="228"/>
    <cellStyle name="60% - Accent1" xfId="661"/>
    <cellStyle name="60% - Accent1 4" xfId="229"/>
    <cellStyle name="60% - Accent2" xfId="662"/>
    <cellStyle name="60% - Accent2 4" xfId="230"/>
    <cellStyle name="60% - Accent3" xfId="663"/>
    <cellStyle name="60% - Accent3 4" xfId="231"/>
    <cellStyle name="60% - Accent4" xfId="664"/>
    <cellStyle name="60% - Accent4 4" xfId="232"/>
    <cellStyle name="60% - Accent5" xfId="665"/>
    <cellStyle name="60% - Accent5 4" xfId="233"/>
    <cellStyle name="60% - Accent6" xfId="666"/>
    <cellStyle name="60% - Accent6 4" xfId="234"/>
    <cellStyle name="60% - Акцент1 2" xfId="235"/>
    <cellStyle name="60% - Акцент2 2" xfId="236"/>
    <cellStyle name="60% - Акцент3 2" xfId="237"/>
    <cellStyle name="60% - Акцент4 2" xfId="238"/>
    <cellStyle name="60% - Акцент5 2" xfId="239"/>
    <cellStyle name="60% - Акцент6 2" xfId="240"/>
    <cellStyle name="Accent1" xfId="667"/>
    <cellStyle name="Accent1 - 20%" xfId="241"/>
    <cellStyle name="Accent1 - 40%" xfId="242"/>
    <cellStyle name="Accent1 - 60%" xfId="243"/>
    <cellStyle name="Accent1 4" xfId="244"/>
    <cellStyle name="Accent1 5" xfId="245"/>
    <cellStyle name="Accent2" xfId="668"/>
    <cellStyle name="Accent2 - 20%" xfId="246"/>
    <cellStyle name="Accent2 - 40%" xfId="247"/>
    <cellStyle name="Accent2 - 60%" xfId="248"/>
    <cellStyle name="Accent2 4" xfId="249"/>
    <cellStyle name="Accent2 5" xfId="250"/>
    <cellStyle name="Accent3" xfId="669"/>
    <cellStyle name="Accent3 - 20%" xfId="251"/>
    <cellStyle name="Accent3 - 40%" xfId="252"/>
    <cellStyle name="Accent3 - 60%" xfId="253"/>
    <cellStyle name="Accent3 4" xfId="254"/>
    <cellStyle name="Accent3 5" xfId="255"/>
    <cellStyle name="Accent4" xfId="670"/>
    <cellStyle name="Accent4 - 20%" xfId="256"/>
    <cellStyle name="Accent4 - 40%" xfId="257"/>
    <cellStyle name="Accent4 - 60%" xfId="258"/>
    <cellStyle name="Accent4 4" xfId="259"/>
    <cellStyle name="Accent4 5" xfId="260"/>
    <cellStyle name="Accent5" xfId="671"/>
    <cellStyle name="Accent5 - 20%" xfId="261"/>
    <cellStyle name="Accent5 - 40%" xfId="262"/>
    <cellStyle name="Accent5 - 60%" xfId="263"/>
    <cellStyle name="Accent5 4" xfId="264"/>
    <cellStyle name="Accent5 5" xfId="265"/>
    <cellStyle name="Accent6" xfId="672"/>
    <cellStyle name="Accent6 - 20%" xfId="266"/>
    <cellStyle name="Accent6 - 40%" xfId="267"/>
    <cellStyle name="Accent6 - 60%" xfId="268"/>
    <cellStyle name="Accent6 4" xfId="269"/>
    <cellStyle name="Accent6 5" xfId="270"/>
    <cellStyle name="Ăčďĺđńńűëęŕ" xfId="271"/>
    <cellStyle name="Aeia?nnueea" xfId="272"/>
    <cellStyle name="Äĺíĺćíűé [0]_Đĺôĺđĺíň" xfId="273"/>
    <cellStyle name="Äĺíĺćíűé_Đĺôĺđĺíň" xfId="274"/>
    <cellStyle name="Bad" xfId="673"/>
    <cellStyle name="Bad 4" xfId="275"/>
    <cellStyle name="Calc Currency (0)" xfId="276"/>
    <cellStyle name="Calc Currency (0) 2" xfId="277"/>
    <cellStyle name="Calculation" xfId="674"/>
    <cellStyle name="Calculation 2" xfId="675"/>
    <cellStyle name="Calculation 2 2" xfId="278"/>
    <cellStyle name="Calculation 4" xfId="279"/>
    <cellStyle name="Check Cell" xfId="676"/>
    <cellStyle name="Check Cell 4" xfId="280"/>
    <cellStyle name="Comma 2" xfId="281"/>
    <cellStyle name="Comma0" xfId="282"/>
    <cellStyle name="Comma0 2" xfId="283"/>
    <cellStyle name="Currency0" xfId="284"/>
    <cellStyle name="Currency0 2" xfId="285"/>
    <cellStyle name="Date" xfId="286"/>
    <cellStyle name="Date 2" xfId="287"/>
    <cellStyle name="Emphasis 1" xfId="288"/>
    <cellStyle name="Emphasis 2" xfId="289"/>
    <cellStyle name="Emphasis 3" xfId="290"/>
    <cellStyle name="Explanatory Text" xfId="677"/>
    <cellStyle name="Explanatory Text 4" xfId="291"/>
    <cellStyle name="Fixed" xfId="292"/>
    <cellStyle name="Fixed 2" xfId="293"/>
    <cellStyle name="Good" xfId="678"/>
    <cellStyle name="Good 4" xfId="294"/>
    <cellStyle name="Header1" xfId="295"/>
    <cellStyle name="Header2" xfId="296"/>
    <cellStyle name="Header2 2" xfId="297"/>
    <cellStyle name="Heading 1" xfId="679"/>
    <cellStyle name="Heading 1 2" xfId="680"/>
    <cellStyle name="Heading 1 2 2" xfId="298"/>
    <cellStyle name="Heading 1 3" xfId="681"/>
    <cellStyle name="Heading 1 3 2" xfId="299"/>
    <cellStyle name="Heading 1 4" xfId="300"/>
    <cellStyle name="Heading 2" xfId="682"/>
    <cellStyle name="Heading 2 2" xfId="683"/>
    <cellStyle name="Heading 2 2 2" xfId="301"/>
    <cellStyle name="Heading 2 3" xfId="684"/>
    <cellStyle name="Heading 2 3 2" xfId="302"/>
    <cellStyle name="Heading 2 4" xfId="303"/>
    <cellStyle name="Heading 3" xfId="685"/>
    <cellStyle name="Heading 3 4" xfId="304"/>
    <cellStyle name="Heading 4" xfId="686"/>
    <cellStyle name="Heading 4 4" xfId="305"/>
    <cellStyle name="Iau?iue_o10-n" xfId="306"/>
    <cellStyle name="Îáű÷íűé_Đĺôĺđĺíň" xfId="307"/>
    <cellStyle name="Îňęđűâŕâřŕ˙ń˙ ăčďĺđńńűëęŕ" xfId="308"/>
    <cellStyle name="Input" xfId="687"/>
    <cellStyle name="Input 2" xfId="688"/>
    <cellStyle name="Input 2 2" xfId="309"/>
    <cellStyle name="Input 4" xfId="310"/>
    <cellStyle name="Ioe?uaaaoayny aeia?nnueea" xfId="311"/>
    <cellStyle name="ISO" xfId="312"/>
    <cellStyle name="ISO 2" xfId="313"/>
    <cellStyle name="Linked Cell" xfId="689"/>
    <cellStyle name="Linked Cell 4" xfId="314"/>
    <cellStyle name="Neutral" xfId="690"/>
    <cellStyle name="Neutral 4" xfId="315"/>
    <cellStyle name="Normal 2" xfId="691"/>
    <cellStyle name="Normal 2 2" xfId="316"/>
    <cellStyle name="Normal 2 3" xfId="317"/>
    <cellStyle name="Normal 3" xfId="2"/>
    <cellStyle name="Normal 3 2" xfId="318"/>
    <cellStyle name="Note" xfId="692"/>
    <cellStyle name="Note 2" xfId="693"/>
    <cellStyle name="Note 2 2" xfId="319"/>
    <cellStyle name="Note 2 3" xfId="320"/>
    <cellStyle name="Note 3" xfId="694"/>
    <cellStyle name="Note 3 2" xfId="321"/>
    <cellStyle name="Note 4" xfId="322"/>
    <cellStyle name="Ňűń˙÷č [0]_Đĺôĺđĺíň" xfId="323"/>
    <cellStyle name="Ňűń˙÷č_Đĺôĺđĺíň" xfId="324"/>
    <cellStyle name="Output" xfId="695"/>
    <cellStyle name="Output 2" xfId="696"/>
    <cellStyle name="Output 2 2" xfId="325"/>
    <cellStyle name="Output 4" xfId="326"/>
    <cellStyle name="Paaotsikko" xfId="327"/>
    <cellStyle name="Paaotsikko 2" xfId="328"/>
    <cellStyle name="Pддotsikko" xfId="329"/>
    <cellStyle name="Pддotsikko 2" xfId="330"/>
    <cellStyle name="SAPBEXaggData" xfId="331"/>
    <cellStyle name="SAPBEXaggData 2" xfId="332"/>
    <cellStyle name="SAPBEXaggData 2 2" xfId="333"/>
    <cellStyle name="SAPBEXaggData 3" xfId="334"/>
    <cellStyle name="SAPBEXaggDataEmph" xfId="335"/>
    <cellStyle name="SAPBEXaggDataEmph 2" xfId="336"/>
    <cellStyle name="SAPBEXaggDataEmph 2 2" xfId="337"/>
    <cellStyle name="SAPBEXaggDataEmph 3" xfId="338"/>
    <cellStyle name="SAPBEXaggItem" xfId="339"/>
    <cellStyle name="SAPBEXaggItem 2" xfId="340"/>
    <cellStyle name="SAPBEXaggItem 2 2" xfId="341"/>
    <cellStyle name="SAPBEXaggItem 3" xfId="342"/>
    <cellStyle name="SAPBEXaggItemX" xfId="343"/>
    <cellStyle name="SAPBEXaggItemX 2" xfId="344"/>
    <cellStyle name="SAPBEXchaText" xfId="345"/>
    <cellStyle name="SAPBEXchaText 2" xfId="346"/>
    <cellStyle name="SAPBEXchaText 3" xfId="347"/>
    <cellStyle name="SAPBEXchaText 4" xfId="348"/>
    <cellStyle name="SAPBEXchaText 5" xfId="349"/>
    <cellStyle name="SAPBEXchaText_Данные" xfId="350"/>
    <cellStyle name="SAPBEXexcBad7" xfId="351"/>
    <cellStyle name="SAPBEXexcBad7 2" xfId="352"/>
    <cellStyle name="SAPBEXexcBad7 2 2" xfId="353"/>
    <cellStyle name="SAPBEXexcBad7 3" xfId="354"/>
    <cellStyle name="SAPBEXexcBad8" xfId="355"/>
    <cellStyle name="SAPBEXexcBad8 2" xfId="356"/>
    <cellStyle name="SAPBEXexcBad8 2 2" xfId="357"/>
    <cellStyle name="SAPBEXexcBad8 3" xfId="358"/>
    <cellStyle name="SAPBEXexcBad9" xfId="359"/>
    <cellStyle name="SAPBEXexcBad9 2" xfId="360"/>
    <cellStyle name="SAPBEXexcBad9 2 2" xfId="361"/>
    <cellStyle name="SAPBEXexcBad9 3" xfId="362"/>
    <cellStyle name="SAPBEXexcCritical4" xfId="363"/>
    <cellStyle name="SAPBEXexcCritical4 2" xfId="364"/>
    <cellStyle name="SAPBEXexcCritical4 2 2" xfId="365"/>
    <cellStyle name="SAPBEXexcCritical4 3" xfId="366"/>
    <cellStyle name="SAPBEXexcCritical5" xfId="367"/>
    <cellStyle name="SAPBEXexcCritical5 2" xfId="368"/>
    <cellStyle name="SAPBEXexcCritical5 2 2" xfId="369"/>
    <cellStyle name="SAPBEXexcCritical5 3" xfId="370"/>
    <cellStyle name="SAPBEXexcCritical6" xfId="371"/>
    <cellStyle name="SAPBEXexcCritical6 2" xfId="372"/>
    <cellStyle name="SAPBEXexcCritical6 2 2" xfId="373"/>
    <cellStyle name="SAPBEXexcCritical6 3" xfId="374"/>
    <cellStyle name="SAPBEXexcGood1" xfId="375"/>
    <cellStyle name="SAPBEXexcGood1 2" xfId="376"/>
    <cellStyle name="SAPBEXexcGood1 2 2" xfId="377"/>
    <cellStyle name="SAPBEXexcGood1 3" xfId="378"/>
    <cellStyle name="SAPBEXexcGood2" xfId="379"/>
    <cellStyle name="SAPBEXexcGood2 2" xfId="380"/>
    <cellStyle name="SAPBEXexcGood2 2 2" xfId="381"/>
    <cellStyle name="SAPBEXexcGood2 3" xfId="382"/>
    <cellStyle name="SAPBEXexcGood3" xfId="383"/>
    <cellStyle name="SAPBEXexcGood3 2" xfId="384"/>
    <cellStyle name="SAPBEXexcGood3 2 2" xfId="385"/>
    <cellStyle name="SAPBEXexcGood3 3" xfId="386"/>
    <cellStyle name="SAPBEXfilterDrill" xfId="387"/>
    <cellStyle name="SAPBEXfilterDrill 2" xfId="388"/>
    <cellStyle name="SAPBEXfilterDrill 2 2" xfId="389"/>
    <cellStyle name="SAPBEXfilterItem" xfId="390"/>
    <cellStyle name="SAPBEXfilterItem 2" xfId="391"/>
    <cellStyle name="SAPBEXfilterItem 2 2" xfId="392"/>
    <cellStyle name="SAPBEXfilterText" xfId="393"/>
    <cellStyle name="SAPBEXfilterText 2" xfId="394"/>
    <cellStyle name="SAPBEXformats" xfId="395"/>
    <cellStyle name="SAPBEXformats 2" xfId="396"/>
    <cellStyle name="SAPBEXformats 2 2" xfId="397"/>
    <cellStyle name="SAPBEXformats 3" xfId="398"/>
    <cellStyle name="SAPBEXheaderItem" xfId="399"/>
    <cellStyle name="SAPBEXheaderItem 2" xfId="400"/>
    <cellStyle name="SAPBEXheaderItem 3" xfId="401"/>
    <cellStyle name="SAPBEXheaderItem 3 2" xfId="402"/>
    <cellStyle name="SAPBEXheaderText" xfId="403"/>
    <cellStyle name="SAPBEXheaderText 2" xfId="404"/>
    <cellStyle name="SAPBEXheaderText 3" xfId="405"/>
    <cellStyle name="SAPBEXheaderText 3 2" xfId="406"/>
    <cellStyle name="SAPBEXHLevel0" xfId="407"/>
    <cellStyle name="SAPBEXHLevel0 2" xfId="408"/>
    <cellStyle name="SAPBEXHLevel0 2 2" xfId="409"/>
    <cellStyle name="SAPBEXHLevel0 3" xfId="410"/>
    <cellStyle name="SAPBEXHLevel0 3 2" xfId="411"/>
    <cellStyle name="SAPBEXHLevel0 4" xfId="412"/>
    <cellStyle name="SAPBEXHLevel0X" xfId="413"/>
    <cellStyle name="SAPBEXHLevel0X 2" xfId="414"/>
    <cellStyle name="SAPBEXHLevel0X 2 2" xfId="415"/>
    <cellStyle name="SAPBEXHLevel0X 3" xfId="416"/>
    <cellStyle name="SAPBEXHLevel1" xfId="417"/>
    <cellStyle name="SAPBEXHLevel1 2" xfId="418"/>
    <cellStyle name="SAPBEXHLevel1 2 2" xfId="419"/>
    <cellStyle name="SAPBEXHLevel1 3" xfId="420"/>
    <cellStyle name="SAPBEXHLevel1 3 2" xfId="421"/>
    <cellStyle name="SAPBEXHLevel1 4" xfId="422"/>
    <cellStyle name="SAPBEXHLevel1X" xfId="423"/>
    <cellStyle name="SAPBEXHLevel1X 2" xfId="424"/>
    <cellStyle name="SAPBEXHLevel1X 2 2" xfId="425"/>
    <cellStyle name="SAPBEXHLevel1X 3" xfId="426"/>
    <cellStyle name="SAPBEXHLevel2" xfId="427"/>
    <cellStyle name="SAPBEXHLevel2 2" xfId="428"/>
    <cellStyle name="SAPBEXHLevel2 2 2" xfId="429"/>
    <cellStyle name="SAPBEXHLevel2 3" xfId="430"/>
    <cellStyle name="SAPBEXHLevel2 3 2" xfId="431"/>
    <cellStyle name="SAPBEXHLevel2 4" xfId="432"/>
    <cellStyle name="SAPBEXHLevel2X" xfId="433"/>
    <cellStyle name="SAPBEXHLevel2X 2" xfId="434"/>
    <cellStyle name="SAPBEXHLevel2X 2 2" xfId="435"/>
    <cellStyle name="SAPBEXHLevel2X 3" xfId="436"/>
    <cellStyle name="SAPBEXHLevel3" xfId="437"/>
    <cellStyle name="SAPBEXHLevel3 2" xfId="438"/>
    <cellStyle name="SAPBEXHLevel3 2 2" xfId="439"/>
    <cellStyle name="SAPBEXHLevel3 3" xfId="440"/>
    <cellStyle name="SAPBEXHLevel3 3 2" xfId="441"/>
    <cellStyle name="SAPBEXHLevel3 4" xfId="442"/>
    <cellStyle name="SAPBEXHLevel3X" xfId="443"/>
    <cellStyle name="SAPBEXHLevel3X 2" xfId="444"/>
    <cellStyle name="SAPBEXHLevel3X 2 2" xfId="445"/>
    <cellStyle name="SAPBEXHLevel3X 3" xfId="446"/>
    <cellStyle name="SAPBEXinputData" xfId="447"/>
    <cellStyle name="SAPBEXinputData 2" xfId="448"/>
    <cellStyle name="SAPBEXinputData 2 2" xfId="449"/>
    <cellStyle name="SAPBEXinputData 3" xfId="450"/>
    <cellStyle name="SAPBEXinputData 4" xfId="451"/>
    <cellStyle name="SAPBEXresData" xfId="452"/>
    <cellStyle name="SAPBEXresData 2" xfId="453"/>
    <cellStyle name="SAPBEXresDataEmph" xfId="454"/>
    <cellStyle name="SAPBEXresDataEmph 2" xfId="455"/>
    <cellStyle name="SAPBEXresDataEmph 2 2" xfId="456"/>
    <cellStyle name="SAPBEXresDataEmph 3" xfId="457"/>
    <cellStyle name="SAPBEXresItem" xfId="458"/>
    <cellStyle name="SAPBEXresItem 2" xfId="459"/>
    <cellStyle name="SAPBEXresItem 2 2" xfId="460"/>
    <cellStyle name="SAPBEXresItem 3" xfId="461"/>
    <cellStyle name="SAPBEXresItemX" xfId="462"/>
    <cellStyle name="SAPBEXresItemX 2" xfId="463"/>
    <cellStyle name="SAPBEXstdData" xfId="464"/>
    <cellStyle name="SAPBEXstdData 2" xfId="465"/>
    <cellStyle name="SAPBEXstdData 2 2" xfId="466"/>
    <cellStyle name="SAPBEXstdData 3" xfId="467"/>
    <cellStyle name="SAPBEXstdDataEmph" xfId="468"/>
    <cellStyle name="SAPBEXstdDataEmph 2" xfId="469"/>
    <cellStyle name="SAPBEXstdDataEmph 2 2" xfId="470"/>
    <cellStyle name="SAPBEXstdDataEmph 3" xfId="471"/>
    <cellStyle name="SAPBEXstdItem" xfId="472"/>
    <cellStyle name="SAPBEXstdItem 2" xfId="473"/>
    <cellStyle name="SAPBEXstdItem 2 2" xfId="474"/>
    <cellStyle name="SAPBEXstdItem 3" xfId="475"/>
    <cellStyle name="SAPBEXstdItemX" xfId="476"/>
    <cellStyle name="SAPBEXstdItemX 2" xfId="477"/>
    <cellStyle name="SAPBEXtitle" xfId="478"/>
    <cellStyle name="SAPBEXtitle 2" xfId="479"/>
    <cellStyle name="SAPBEXtitle 3" xfId="480"/>
    <cellStyle name="SAPBEXtitle 3 2" xfId="481"/>
    <cellStyle name="SAPBEXunassignedItem" xfId="482"/>
    <cellStyle name="SAPBEXunassignedItem 2" xfId="483"/>
    <cellStyle name="SAPBEXundefined" xfId="484"/>
    <cellStyle name="SAPBEXundefined 2" xfId="485"/>
    <cellStyle name="SAPBEXundefined 2 2" xfId="486"/>
    <cellStyle name="SAPBEXundefined 3" xfId="487"/>
    <cellStyle name="Sheet Title" xfId="488"/>
    <cellStyle name="Standard_Tabelle1" xfId="1"/>
    <cellStyle name="Standard_Tabelle1 2" xfId="3"/>
    <cellStyle name="Title" xfId="697"/>
    <cellStyle name="Title 4" xfId="489"/>
    <cellStyle name="Total" xfId="698"/>
    <cellStyle name="Total 2" xfId="699"/>
    <cellStyle name="Total 2 2" xfId="490"/>
    <cellStyle name="Total 3" xfId="700"/>
    <cellStyle name="Total 3 2" xfId="491"/>
    <cellStyle name="Total 3 3" xfId="492"/>
    <cellStyle name="Total 4" xfId="493"/>
    <cellStyle name="Valiotsikko" xfId="494"/>
    <cellStyle name="Valiotsikko 2" xfId="495"/>
    <cellStyle name="Vдliotsikko" xfId="496"/>
    <cellStyle name="Vдliotsikko 2" xfId="497"/>
    <cellStyle name="Warning Text" xfId="701"/>
    <cellStyle name="Warning Text 4" xfId="498"/>
    <cellStyle name="Акцент1 2" xfId="499"/>
    <cellStyle name="Акцент2 2" xfId="500"/>
    <cellStyle name="Акцент3 2" xfId="501"/>
    <cellStyle name="Акцент4 2" xfId="502"/>
    <cellStyle name="Акцент5 2" xfId="503"/>
    <cellStyle name="Акцент6 2" xfId="504"/>
    <cellStyle name="Ввод  2" xfId="505"/>
    <cellStyle name="Ввод  2 2" xfId="506"/>
    <cellStyle name="Вывод 2" xfId="507"/>
    <cellStyle name="Вывод 2 2" xfId="508"/>
    <cellStyle name="Вычисление 2" xfId="509"/>
    <cellStyle name="Вычисление 2 2" xfId="510"/>
    <cellStyle name="Заголовок 1 2" xfId="511"/>
    <cellStyle name="Заголовок 2 2" xfId="512"/>
    <cellStyle name="Заголовок 3 2" xfId="513"/>
    <cellStyle name="Заголовок 4 2" xfId="514"/>
    <cellStyle name="Итог 2" xfId="515"/>
    <cellStyle name="Итог 2 2" xfId="516"/>
    <cellStyle name="Контрольная ячейка 2" xfId="517"/>
    <cellStyle name="Название 2" xfId="518"/>
    <cellStyle name="Нейтральный 2" xfId="519"/>
    <cellStyle name="Обычный" xfId="0" builtinId="0"/>
    <cellStyle name="Обычный 2" xfId="520"/>
    <cellStyle name="Обычный 2 2" xfId="521"/>
    <cellStyle name="Обычный 2 3" xfId="522"/>
    <cellStyle name="Обычный 2 3 2" xfId="523"/>
    <cellStyle name="Обычный 2 4" xfId="524"/>
    <cellStyle name="Обычный 2 5" xfId="525"/>
    <cellStyle name="Обычный 2 6" xfId="526"/>
    <cellStyle name="Обычный 3" xfId="527"/>
    <cellStyle name="Обычный 3 2" xfId="528"/>
    <cellStyle name="Обычный 3 3" xfId="529"/>
    <cellStyle name="Обычный 3 4" xfId="530"/>
    <cellStyle name="Обычный 3 5" xfId="531"/>
    <cellStyle name="Обычный 4" xfId="532"/>
    <cellStyle name="Обычный 5" xfId="533"/>
    <cellStyle name="Обычный 5 2" xfId="534"/>
    <cellStyle name="Обычный 5 3" xfId="535"/>
    <cellStyle name="Обычный 5 4" xfId="536"/>
    <cellStyle name="Обычный 6" xfId="537"/>
    <cellStyle name="Обычный 7" xfId="538"/>
    <cellStyle name="Обычный 8" xfId="539"/>
    <cellStyle name="Обычный 9" xfId="540"/>
    <cellStyle name="Обычный_Лист1" xfId="648"/>
    <cellStyle name="Плохой 2" xfId="541"/>
    <cellStyle name="Пояснение 2" xfId="542"/>
    <cellStyle name="Примечание 2" xfId="543"/>
    <cellStyle name="Примечание 2 2" xfId="544"/>
    <cellStyle name="Примечание 3" xfId="545"/>
    <cellStyle name="Процентный 2" xfId="546"/>
    <cellStyle name="Связанная ячейка 2" xfId="547"/>
    <cellStyle name="Стиль 1" xfId="548"/>
    <cellStyle name="Стиль 1 10" xfId="549"/>
    <cellStyle name="Стиль 1 11" xfId="550"/>
    <cellStyle name="Стиль 1 12" xfId="551"/>
    <cellStyle name="Стиль 1 13" xfId="552"/>
    <cellStyle name="Стиль 1 14" xfId="553"/>
    <cellStyle name="Стиль 1 15" xfId="554"/>
    <cellStyle name="Стиль 1 16" xfId="555"/>
    <cellStyle name="Стиль 1 17" xfId="556"/>
    <cellStyle name="Стиль 1 18" xfId="557"/>
    <cellStyle name="Стиль 1 19" xfId="558"/>
    <cellStyle name="Стиль 1 2" xfId="559"/>
    <cellStyle name="Стиль 1 20" xfId="560"/>
    <cellStyle name="Стиль 1 21" xfId="561"/>
    <cellStyle name="Стиль 1 22" xfId="562"/>
    <cellStyle name="Стиль 1 23" xfId="563"/>
    <cellStyle name="Стиль 1 24" xfId="564"/>
    <cellStyle name="Стиль 1 25" xfId="565"/>
    <cellStyle name="Стиль 1 26" xfId="566"/>
    <cellStyle name="Стиль 1 27" xfId="567"/>
    <cellStyle name="Стиль 1 28" xfId="568"/>
    <cellStyle name="Стиль 1 29" xfId="569"/>
    <cellStyle name="Стиль 1 3" xfId="570"/>
    <cellStyle name="Стиль 1 30" xfId="571"/>
    <cellStyle name="Стиль 1 31" xfId="572"/>
    <cellStyle name="Стиль 1 32" xfId="573"/>
    <cellStyle name="Стиль 1 33" xfId="574"/>
    <cellStyle name="Стиль 1 34" xfId="575"/>
    <cellStyle name="Стиль 1 35" xfId="576"/>
    <cellStyle name="Стиль 1 36" xfId="577"/>
    <cellStyle name="Стиль 1 37" xfId="578"/>
    <cellStyle name="Стиль 1 38" xfId="579"/>
    <cellStyle name="Стиль 1 39" xfId="580"/>
    <cellStyle name="Стиль 1 4" xfId="581"/>
    <cellStyle name="Стиль 1 40" xfId="582"/>
    <cellStyle name="Стиль 1 41" xfId="583"/>
    <cellStyle name="Стиль 1 42" xfId="584"/>
    <cellStyle name="Стиль 1 43" xfId="585"/>
    <cellStyle name="Стиль 1 44" xfId="586"/>
    <cellStyle name="Стиль 1 45" xfId="587"/>
    <cellStyle name="Стиль 1 46" xfId="588"/>
    <cellStyle name="Стиль 1 47" xfId="589"/>
    <cellStyle name="Стиль 1 48" xfId="590"/>
    <cellStyle name="Стиль 1 49" xfId="591"/>
    <cellStyle name="Стиль 1 5" xfId="592"/>
    <cellStyle name="Стиль 1 50" xfId="593"/>
    <cellStyle name="Стиль 1 51" xfId="594"/>
    <cellStyle name="Стиль 1 52" xfId="595"/>
    <cellStyle name="Стиль 1 53" xfId="596"/>
    <cellStyle name="Стиль 1 54" xfId="597"/>
    <cellStyle name="Стиль 1 55" xfId="598"/>
    <cellStyle name="Стиль 1 56" xfId="599"/>
    <cellStyle name="Стиль 1 57" xfId="600"/>
    <cellStyle name="Стиль 1 6" xfId="601"/>
    <cellStyle name="Стиль 1 7" xfId="602"/>
    <cellStyle name="Стиль 1 8" xfId="603"/>
    <cellStyle name="Стиль 1 9" xfId="604"/>
    <cellStyle name="Текст предупреждения 2" xfId="605"/>
    <cellStyle name="тонны" xfId="606"/>
    <cellStyle name="тонны 2" xfId="607"/>
    <cellStyle name="Тысячи [0]_BHF_3" xfId="608"/>
    <cellStyle name="Тысячи_BHF_3" xfId="609"/>
    <cellStyle name="Финансовый [0] 2" xfId="610"/>
    <cellStyle name="Финансовый 10" xfId="611"/>
    <cellStyle name="Финансовый 10 2" xfId="612"/>
    <cellStyle name="Финансовый 11" xfId="613"/>
    <cellStyle name="Финансовый 11 2" xfId="614"/>
    <cellStyle name="Финансовый 12" xfId="615"/>
    <cellStyle name="Финансовый 12 2" xfId="616"/>
    <cellStyle name="Финансовый 13" xfId="617"/>
    <cellStyle name="Финансовый 13 2" xfId="618"/>
    <cellStyle name="Финансовый 14" xfId="619"/>
    <cellStyle name="Финансовый 14 2" xfId="620"/>
    <cellStyle name="Финансовый 15" xfId="621"/>
    <cellStyle name="Финансовый 15 2" xfId="622"/>
    <cellStyle name="Финансовый 16" xfId="623"/>
    <cellStyle name="Финансовый 16 2" xfId="624"/>
    <cellStyle name="Финансовый 17" xfId="625"/>
    <cellStyle name="Финансовый 18" xfId="626"/>
    <cellStyle name="Финансовый 19" xfId="627"/>
    <cellStyle name="Финансовый 2" xfId="628"/>
    <cellStyle name="Финансовый 20" xfId="629"/>
    <cellStyle name="Финансовый 21" xfId="630"/>
    <cellStyle name="Финансовый 22" xfId="631"/>
    <cellStyle name="Финансовый 23" xfId="632"/>
    <cellStyle name="Финансовый 24" xfId="633"/>
    <cellStyle name="Финансовый 25" xfId="634"/>
    <cellStyle name="Финансовый 26" xfId="635"/>
    <cellStyle name="Финансовый 27" xfId="636"/>
    <cellStyle name="Финансовый 28" xfId="637"/>
    <cellStyle name="Финансовый 3" xfId="638"/>
    <cellStyle name="Финансовый 4" xfId="639"/>
    <cellStyle name="Финансовый 5" xfId="640"/>
    <cellStyle name="Финансовый 6" xfId="641"/>
    <cellStyle name="Финансовый 7" xfId="642"/>
    <cellStyle name="Финансовый 8" xfId="643"/>
    <cellStyle name="Финансовый 8 2" xfId="644"/>
    <cellStyle name="Финансовый 9" xfId="645"/>
    <cellStyle name="Финансовый 9 2" xfId="646"/>
    <cellStyle name="Хороший 2" xfId="6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R63"/>
  <sheetViews>
    <sheetView topLeftCell="A49" workbookViewId="0">
      <selection activeCell="E61" sqref="E61"/>
    </sheetView>
  </sheetViews>
  <sheetFormatPr defaultColWidth="13.5703125" defaultRowHeight="15"/>
  <cols>
    <col min="1" max="1" width="13.5703125" customWidth="1"/>
    <col min="2" max="2" width="18.28515625" customWidth="1"/>
    <col min="3" max="3" width="14.28515625" bestFit="1" customWidth="1"/>
    <col min="4" max="5" width="18.28515625" bestFit="1" customWidth="1"/>
    <col min="6" max="6" width="9.140625" bestFit="1" customWidth="1"/>
    <col min="7" max="7" width="10" bestFit="1" customWidth="1"/>
    <col min="8" max="8" width="17" bestFit="1" customWidth="1"/>
    <col min="9" max="9" width="11.85546875" bestFit="1" customWidth="1"/>
    <col min="10" max="10" width="11.7109375" bestFit="1" customWidth="1"/>
    <col min="11" max="11" width="20" bestFit="1" customWidth="1"/>
  </cols>
  <sheetData>
    <row r="2" spans="2:18">
      <c r="G2" s="25"/>
      <c r="H2" s="25"/>
      <c r="I2" s="25"/>
      <c r="J2" s="25"/>
      <c r="K2" s="25"/>
      <c r="L2" s="25"/>
    </row>
    <row r="3" spans="2:18">
      <c r="B3" s="9" t="s">
        <v>67</v>
      </c>
      <c r="C3" s="31" t="s">
        <v>58</v>
      </c>
      <c r="D3" s="31"/>
      <c r="E3" s="14" t="s">
        <v>57</v>
      </c>
      <c r="F3" s="14" t="s">
        <v>56</v>
      </c>
      <c r="G3" s="1" t="s">
        <v>37</v>
      </c>
      <c r="H3" s="1" t="s">
        <v>49</v>
      </c>
      <c r="I3" s="1" t="s">
        <v>50</v>
      </c>
      <c r="J3" s="1" t="s">
        <v>51</v>
      </c>
      <c r="K3" s="1" t="s">
        <v>52</v>
      </c>
      <c r="L3" s="1" t="s">
        <v>53</v>
      </c>
    </row>
    <row r="4" spans="2:18" ht="15.75">
      <c r="B4" s="28" t="s">
        <v>68</v>
      </c>
      <c r="C4" s="31" t="s">
        <v>55</v>
      </c>
      <c r="D4" s="31" t="s">
        <v>54</v>
      </c>
      <c r="E4" s="13" t="s">
        <v>30</v>
      </c>
      <c r="F4" s="12" t="s">
        <v>0</v>
      </c>
      <c r="G4" s="2"/>
      <c r="H4" s="2">
        <v>361</v>
      </c>
      <c r="I4" s="2">
        <v>364</v>
      </c>
      <c r="J4" s="2">
        <v>434</v>
      </c>
      <c r="K4" s="2">
        <v>400</v>
      </c>
      <c r="L4" s="2"/>
      <c r="M4" s="15"/>
      <c r="N4" s="15"/>
      <c r="O4" s="15"/>
      <c r="P4" s="15"/>
      <c r="Q4" s="15"/>
      <c r="R4" s="15"/>
    </row>
    <row r="5" spans="2:18" ht="15.75">
      <c r="B5" s="29"/>
      <c r="C5" s="31"/>
      <c r="D5" s="31"/>
      <c r="E5" s="13" t="s">
        <v>30</v>
      </c>
      <c r="F5" s="11" t="s">
        <v>1</v>
      </c>
      <c r="G5" s="2"/>
      <c r="H5" s="2">
        <v>320</v>
      </c>
      <c r="I5" s="2">
        <v>323</v>
      </c>
      <c r="J5" s="2">
        <v>393</v>
      </c>
      <c r="K5" s="2">
        <v>359</v>
      </c>
      <c r="L5" s="2"/>
      <c r="M5" s="15"/>
      <c r="N5" s="15"/>
      <c r="O5" s="15"/>
      <c r="P5" s="15"/>
      <c r="Q5" s="15"/>
      <c r="R5" s="15"/>
    </row>
    <row r="6" spans="2:18" ht="15.75">
      <c r="B6" s="29"/>
      <c r="C6" s="31"/>
      <c r="D6" s="31"/>
      <c r="E6" s="13" t="s">
        <v>31</v>
      </c>
      <c r="F6" s="10" t="s">
        <v>0</v>
      </c>
      <c r="G6" s="2"/>
      <c r="H6" s="2">
        <v>402</v>
      </c>
      <c r="I6" s="2">
        <v>405</v>
      </c>
      <c r="J6" s="2">
        <v>475</v>
      </c>
      <c r="K6" s="2">
        <v>441</v>
      </c>
      <c r="L6" s="2"/>
      <c r="M6" s="15"/>
      <c r="N6" s="15"/>
      <c r="O6" s="15"/>
      <c r="P6" s="15"/>
      <c r="Q6" s="15"/>
      <c r="R6" s="15"/>
    </row>
    <row r="7" spans="2:18" ht="15.75">
      <c r="B7" s="29"/>
      <c r="C7" s="31"/>
      <c r="D7" s="31"/>
      <c r="E7" s="13" t="s">
        <v>31</v>
      </c>
      <c r="F7" s="10" t="s">
        <v>1</v>
      </c>
      <c r="G7" s="2"/>
      <c r="H7" s="2">
        <v>361</v>
      </c>
      <c r="I7" s="2">
        <v>364</v>
      </c>
      <c r="J7" s="2">
        <v>434</v>
      </c>
      <c r="K7" s="2">
        <v>400</v>
      </c>
      <c r="L7" s="2"/>
      <c r="M7" s="15"/>
      <c r="N7" s="15"/>
      <c r="O7" s="15"/>
      <c r="P7" s="15"/>
      <c r="Q7" s="15"/>
      <c r="R7" s="15"/>
    </row>
    <row r="8" spans="2:18" ht="15.75">
      <c r="B8" s="29"/>
      <c r="C8" s="31"/>
      <c r="D8" s="31"/>
      <c r="E8" s="13" t="s">
        <v>32</v>
      </c>
      <c r="F8" s="10" t="s">
        <v>1</v>
      </c>
      <c r="G8" s="2"/>
      <c r="H8" s="2">
        <v>284</v>
      </c>
      <c r="I8" s="2">
        <v>287</v>
      </c>
      <c r="J8" s="2">
        <v>357</v>
      </c>
      <c r="K8" s="2">
        <v>323</v>
      </c>
      <c r="L8" s="2"/>
      <c r="M8" s="15"/>
      <c r="N8" s="15"/>
      <c r="O8" s="15"/>
      <c r="P8" s="15"/>
      <c r="Q8" s="15"/>
      <c r="R8" s="15"/>
    </row>
    <row r="9" spans="2:18" ht="15.75">
      <c r="B9" s="29"/>
      <c r="C9" s="31"/>
      <c r="D9" s="31"/>
      <c r="E9" s="13" t="s">
        <v>33</v>
      </c>
      <c r="F9" s="11" t="s">
        <v>1</v>
      </c>
      <c r="G9" s="2"/>
      <c r="H9" s="2">
        <v>300</v>
      </c>
      <c r="I9" s="2">
        <v>303</v>
      </c>
      <c r="J9" s="2">
        <v>373</v>
      </c>
      <c r="K9" s="2">
        <v>339</v>
      </c>
      <c r="L9" s="2"/>
      <c r="M9" s="15"/>
      <c r="N9" s="15"/>
      <c r="O9" s="15"/>
      <c r="P9" s="15"/>
      <c r="Q9" s="15"/>
      <c r="R9" s="15"/>
    </row>
    <row r="10" spans="2:18" ht="15.75">
      <c r="B10" s="29"/>
      <c r="C10" s="31"/>
      <c r="D10" s="31"/>
      <c r="E10" s="13" t="s">
        <v>34</v>
      </c>
      <c r="F10" s="11" t="s">
        <v>1</v>
      </c>
      <c r="G10" s="2"/>
      <c r="H10" s="2">
        <v>264</v>
      </c>
      <c r="I10" s="2">
        <v>267</v>
      </c>
      <c r="J10" s="2">
        <v>337</v>
      </c>
      <c r="K10" s="2">
        <v>303</v>
      </c>
      <c r="L10" s="2"/>
      <c r="M10" s="15"/>
      <c r="N10" s="15"/>
      <c r="O10" s="15"/>
      <c r="P10" s="15"/>
      <c r="Q10" s="15"/>
      <c r="R10" s="15"/>
    </row>
    <row r="11" spans="2:18" ht="15.75">
      <c r="B11" s="29"/>
      <c r="C11" s="33" t="s">
        <v>43</v>
      </c>
      <c r="D11" s="33" t="s">
        <v>42</v>
      </c>
      <c r="E11" s="13" t="s">
        <v>35</v>
      </c>
      <c r="F11" s="11" t="s">
        <v>1</v>
      </c>
      <c r="G11" s="2">
        <v>288</v>
      </c>
      <c r="H11" s="2">
        <v>308</v>
      </c>
      <c r="I11" s="2"/>
      <c r="J11" s="2"/>
      <c r="K11" s="2"/>
      <c r="L11" s="2"/>
      <c r="M11" s="15"/>
      <c r="N11" s="15"/>
      <c r="O11" s="15"/>
      <c r="P11" s="15"/>
      <c r="Q11" s="15"/>
      <c r="R11" s="15"/>
    </row>
    <row r="12" spans="2:18" ht="15.75">
      <c r="B12" s="29"/>
      <c r="C12" s="33"/>
      <c r="D12" s="33"/>
      <c r="E12" s="13" t="s">
        <v>36</v>
      </c>
      <c r="F12" s="10" t="s">
        <v>1</v>
      </c>
      <c r="G12" s="2">
        <v>365</v>
      </c>
      <c r="H12" s="2">
        <v>385</v>
      </c>
      <c r="I12" s="2"/>
      <c r="J12" s="2"/>
      <c r="K12" s="2"/>
      <c r="L12" s="2"/>
      <c r="M12" s="15"/>
      <c r="N12" s="15"/>
      <c r="O12" s="15"/>
      <c r="P12" s="15"/>
      <c r="Q12" s="15"/>
      <c r="R12" s="15"/>
    </row>
    <row r="13" spans="2:18" ht="15.75">
      <c r="B13" s="29"/>
      <c r="C13" s="33"/>
      <c r="D13" s="33"/>
      <c r="E13" s="13" t="s">
        <v>2</v>
      </c>
      <c r="F13" s="10" t="s">
        <v>1</v>
      </c>
      <c r="G13" s="2">
        <v>443</v>
      </c>
      <c r="H13" s="2">
        <v>463</v>
      </c>
      <c r="I13" s="2"/>
      <c r="J13" s="2"/>
      <c r="K13" s="2"/>
      <c r="L13" s="2"/>
      <c r="M13" s="15"/>
      <c r="N13" s="15"/>
      <c r="O13" s="15"/>
      <c r="P13" s="15"/>
      <c r="Q13" s="15"/>
      <c r="R13" s="15"/>
    </row>
    <row r="14" spans="2:18" ht="15.75">
      <c r="B14" s="29"/>
      <c r="C14" s="33"/>
      <c r="D14" s="33"/>
      <c r="E14" s="13" t="s">
        <v>3</v>
      </c>
      <c r="F14" s="10" t="s">
        <v>1</v>
      </c>
      <c r="G14" s="2">
        <v>652</v>
      </c>
      <c r="H14" s="2">
        <v>672</v>
      </c>
      <c r="I14" s="2"/>
      <c r="J14" s="2"/>
      <c r="K14" s="2"/>
      <c r="L14" s="2"/>
      <c r="M14" s="15"/>
      <c r="N14" s="15"/>
      <c r="O14" s="15"/>
      <c r="P14" s="15"/>
      <c r="Q14" s="15"/>
      <c r="R14" s="15"/>
    </row>
    <row r="15" spans="2:18" ht="15.75">
      <c r="B15" s="29"/>
      <c r="C15" s="33"/>
      <c r="D15" s="33"/>
      <c r="E15" s="13" t="s">
        <v>60</v>
      </c>
      <c r="F15" s="10" t="s">
        <v>4</v>
      </c>
      <c r="G15" s="2">
        <v>306</v>
      </c>
      <c r="H15" s="2">
        <v>326</v>
      </c>
      <c r="I15" s="2"/>
      <c r="J15" s="2"/>
      <c r="K15" s="2"/>
      <c r="L15" s="2"/>
      <c r="M15" s="15"/>
      <c r="N15" s="15"/>
      <c r="O15" s="15"/>
      <c r="P15" s="15"/>
      <c r="Q15" s="15"/>
      <c r="R15" s="15"/>
    </row>
    <row r="16" spans="2:18" ht="15.75">
      <c r="B16" s="29"/>
      <c r="D16" s="31" t="s">
        <v>44</v>
      </c>
      <c r="E16" s="13" t="s">
        <v>35</v>
      </c>
      <c r="F16" s="11" t="s">
        <v>1</v>
      </c>
      <c r="G16" s="2">
        <v>279</v>
      </c>
      <c r="H16" s="2">
        <v>329</v>
      </c>
      <c r="I16" s="2"/>
      <c r="J16" s="2"/>
      <c r="K16" s="2"/>
      <c r="L16" s="2"/>
      <c r="M16" s="15"/>
      <c r="N16" s="15"/>
      <c r="O16" s="15"/>
      <c r="P16" s="15"/>
      <c r="Q16" s="15"/>
      <c r="R16" s="15"/>
    </row>
    <row r="17" spans="2:18" ht="15.75">
      <c r="B17" s="29"/>
      <c r="D17" s="31"/>
      <c r="E17" s="13" t="s">
        <v>30</v>
      </c>
      <c r="F17" s="12" t="s">
        <v>0</v>
      </c>
      <c r="G17" s="2">
        <v>322</v>
      </c>
      <c r="H17" s="2">
        <v>372</v>
      </c>
      <c r="I17" s="2"/>
      <c r="J17" s="2"/>
      <c r="K17" s="2"/>
      <c r="L17" s="2"/>
      <c r="M17" s="15"/>
      <c r="N17" s="15"/>
      <c r="O17" s="15"/>
      <c r="P17" s="15"/>
      <c r="Q17" s="15"/>
      <c r="R17" s="15"/>
    </row>
    <row r="18" spans="2:18" ht="15.75">
      <c r="B18" s="29"/>
      <c r="D18" s="31"/>
      <c r="E18" s="13" t="s">
        <v>30</v>
      </c>
      <c r="F18" s="11" t="s">
        <v>1</v>
      </c>
      <c r="G18" s="2">
        <v>282</v>
      </c>
      <c r="H18" s="2">
        <v>332</v>
      </c>
      <c r="I18" s="2"/>
      <c r="J18" s="2"/>
      <c r="K18" s="2"/>
      <c r="L18" s="2"/>
      <c r="M18" s="15"/>
      <c r="N18" s="15"/>
      <c r="O18" s="15"/>
      <c r="P18" s="15"/>
      <c r="Q18" s="15"/>
      <c r="R18" s="15"/>
    </row>
    <row r="19" spans="2:18" ht="15.75">
      <c r="B19" s="29"/>
      <c r="D19" s="31"/>
      <c r="E19" s="13" t="s">
        <v>5</v>
      </c>
      <c r="F19" s="8" t="s">
        <v>1</v>
      </c>
      <c r="G19" s="2">
        <v>205</v>
      </c>
      <c r="H19" s="2">
        <v>255</v>
      </c>
      <c r="I19" s="2"/>
      <c r="J19" s="2"/>
      <c r="K19" s="2"/>
      <c r="L19" s="2"/>
      <c r="M19" s="15"/>
      <c r="N19" s="15"/>
      <c r="O19" s="15"/>
      <c r="P19" s="15"/>
      <c r="Q19" s="15"/>
      <c r="R19" s="15"/>
    </row>
    <row r="20" spans="2:18" ht="15.75">
      <c r="B20" s="29"/>
      <c r="D20" s="31"/>
      <c r="E20" s="13" t="s">
        <v>6</v>
      </c>
      <c r="F20" s="8" t="s">
        <v>1</v>
      </c>
      <c r="G20" s="2">
        <v>185</v>
      </c>
      <c r="H20" s="2">
        <v>235</v>
      </c>
      <c r="I20" s="2"/>
      <c r="J20" s="2"/>
      <c r="K20" s="2"/>
      <c r="L20" s="2"/>
      <c r="M20" s="15"/>
      <c r="N20" s="15"/>
      <c r="O20" s="15"/>
      <c r="P20" s="15"/>
      <c r="Q20" s="15"/>
      <c r="R20" s="15"/>
    </row>
    <row r="21" spans="2:18" ht="15.75">
      <c r="B21" s="29"/>
      <c r="D21" s="31"/>
      <c r="E21" s="13" t="s">
        <v>32</v>
      </c>
      <c r="F21" s="8" t="s">
        <v>1</v>
      </c>
      <c r="G21" s="2">
        <v>233</v>
      </c>
      <c r="H21" s="2">
        <v>283</v>
      </c>
      <c r="I21" s="2"/>
      <c r="J21" s="2"/>
      <c r="K21" s="2"/>
      <c r="L21" s="2"/>
      <c r="M21" s="15"/>
      <c r="N21" s="15"/>
      <c r="O21" s="15"/>
      <c r="P21" s="15"/>
      <c r="Q21" s="15"/>
      <c r="R21" s="15"/>
    </row>
    <row r="22" spans="2:18" ht="15.75">
      <c r="B22" s="29"/>
      <c r="D22" s="31"/>
      <c r="E22" s="13" t="s">
        <v>36</v>
      </c>
      <c r="F22" s="8" t="s">
        <v>1</v>
      </c>
      <c r="G22" s="2">
        <v>356</v>
      </c>
      <c r="H22" s="2">
        <v>406</v>
      </c>
      <c r="I22" s="2"/>
      <c r="J22" s="2"/>
      <c r="K22" s="2"/>
      <c r="L22" s="2"/>
      <c r="M22" s="15"/>
      <c r="N22" s="15"/>
      <c r="O22" s="15"/>
      <c r="P22" s="15"/>
      <c r="Q22" s="15"/>
      <c r="R22" s="15"/>
    </row>
    <row r="23" spans="2:18" ht="15.75">
      <c r="B23" s="29"/>
      <c r="D23" s="31" t="s">
        <v>45</v>
      </c>
      <c r="E23" s="13" t="s">
        <v>36</v>
      </c>
      <c r="F23" s="10" t="s">
        <v>1</v>
      </c>
      <c r="G23" s="2">
        <v>365</v>
      </c>
      <c r="H23" s="2"/>
      <c r="I23" s="2"/>
      <c r="J23" s="2"/>
      <c r="K23" s="2"/>
      <c r="L23" s="2"/>
      <c r="M23" s="15"/>
      <c r="N23" s="15"/>
      <c r="O23" s="15"/>
      <c r="P23" s="15"/>
      <c r="Q23" s="15"/>
      <c r="R23" s="15"/>
    </row>
    <row r="24" spans="2:18" ht="15.75">
      <c r="B24" s="29"/>
      <c r="D24" s="31"/>
      <c r="E24" s="13" t="s">
        <v>7</v>
      </c>
      <c r="F24" s="12" t="s">
        <v>0</v>
      </c>
      <c r="G24" s="2">
        <v>288</v>
      </c>
      <c r="H24" s="2"/>
      <c r="I24" s="2"/>
      <c r="J24" s="2"/>
      <c r="K24" s="2"/>
      <c r="L24" s="2"/>
      <c r="M24" s="15"/>
      <c r="N24" s="15"/>
      <c r="O24" s="15"/>
      <c r="P24" s="15"/>
      <c r="Q24" s="15"/>
      <c r="R24" s="15"/>
    </row>
    <row r="25" spans="2:18" ht="15.75">
      <c r="B25" s="29"/>
      <c r="D25" s="31"/>
      <c r="E25" s="13" t="s">
        <v>7</v>
      </c>
      <c r="F25" s="11" t="s">
        <v>1</v>
      </c>
      <c r="G25" s="2">
        <v>258</v>
      </c>
      <c r="H25" s="2"/>
      <c r="I25" s="2"/>
      <c r="J25" s="2"/>
      <c r="K25" s="2"/>
      <c r="L25" s="2"/>
      <c r="M25" s="15"/>
      <c r="N25" s="15"/>
      <c r="O25" s="15"/>
      <c r="P25" s="15"/>
      <c r="Q25" s="15"/>
      <c r="R25" s="15"/>
    </row>
    <row r="26" spans="2:18" ht="15.75">
      <c r="B26" s="29"/>
      <c r="D26" s="31"/>
      <c r="E26" s="13" t="s">
        <v>8</v>
      </c>
      <c r="F26" s="12" t="s">
        <v>0</v>
      </c>
      <c r="G26" s="2">
        <v>288</v>
      </c>
      <c r="H26" s="2"/>
      <c r="I26" s="2"/>
      <c r="J26" s="2"/>
      <c r="K26" s="2"/>
      <c r="L26" s="2"/>
      <c r="M26" s="15"/>
      <c r="N26" s="15"/>
      <c r="O26" s="15"/>
      <c r="P26" s="15"/>
      <c r="Q26" s="15"/>
      <c r="R26" s="15"/>
    </row>
    <row r="27" spans="2:18" ht="15.75">
      <c r="B27" s="29"/>
      <c r="D27" s="31"/>
      <c r="E27" s="13" t="s">
        <v>8</v>
      </c>
      <c r="F27" s="11" t="s">
        <v>1</v>
      </c>
      <c r="G27" s="2">
        <v>258</v>
      </c>
      <c r="H27" s="2"/>
      <c r="I27" s="2"/>
      <c r="J27" s="2"/>
      <c r="K27" s="2"/>
      <c r="L27" s="2"/>
      <c r="M27" s="15"/>
      <c r="N27" s="15"/>
      <c r="O27" s="15"/>
      <c r="P27" s="15"/>
      <c r="Q27" s="15"/>
      <c r="R27" s="15"/>
    </row>
    <row r="28" spans="2:18" ht="15.75">
      <c r="B28" s="29"/>
      <c r="D28" s="31"/>
      <c r="E28" s="13" t="s">
        <v>35</v>
      </c>
      <c r="F28" s="12" t="s">
        <v>0</v>
      </c>
      <c r="G28" s="2">
        <v>328</v>
      </c>
      <c r="H28" s="2"/>
      <c r="I28" s="2"/>
      <c r="J28" s="2"/>
      <c r="K28" s="2"/>
      <c r="L28" s="2"/>
      <c r="M28" s="15"/>
      <c r="N28" s="15"/>
      <c r="O28" s="15"/>
      <c r="P28" s="15"/>
      <c r="Q28" s="15"/>
      <c r="R28" s="15"/>
    </row>
    <row r="29" spans="2:18" ht="15.75">
      <c r="B29" s="29"/>
      <c r="D29" s="31"/>
      <c r="E29" s="13" t="s">
        <v>35</v>
      </c>
      <c r="F29" s="11" t="s">
        <v>1</v>
      </c>
      <c r="G29" s="2">
        <v>288</v>
      </c>
      <c r="H29" s="2"/>
      <c r="I29" s="2"/>
      <c r="J29" s="2"/>
      <c r="K29" s="2"/>
      <c r="L29" s="2"/>
      <c r="M29" s="15"/>
      <c r="N29" s="15"/>
      <c r="O29" s="15"/>
      <c r="P29" s="15"/>
      <c r="Q29" s="15"/>
      <c r="R29" s="15"/>
    </row>
    <row r="30" spans="2:18" ht="15.75">
      <c r="B30" s="29"/>
      <c r="D30" s="31"/>
      <c r="E30" s="13" t="s">
        <v>9</v>
      </c>
      <c r="F30" s="11" t="s">
        <v>1</v>
      </c>
      <c r="G30" s="2">
        <v>443</v>
      </c>
      <c r="H30" s="2"/>
      <c r="I30" s="2"/>
      <c r="J30" s="2"/>
      <c r="K30" s="2"/>
      <c r="L30" s="2"/>
      <c r="M30" s="15"/>
      <c r="N30" s="15"/>
      <c r="O30" s="15"/>
      <c r="P30" s="15"/>
      <c r="Q30" s="15"/>
      <c r="R30" s="15"/>
    </row>
    <row r="31" spans="2:18" ht="15.75">
      <c r="B31" s="29"/>
      <c r="D31" s="31"/>
      <c r="E31" s="13" t="s">
        <v>10</v>
      </c>
      <c r="F31" s="11" t="s">
        <v>1</v>
      </c>
      <c r="G31" s="2">
        <v>652</v>
      </c>
      <c r="H31" s="2"/>
      <c r="I31" s="2"/>
      <c r="J31" s="2"/>
      <c r="K31" s="2"/>
      <c r="L31" s="2"/>
      <c r="M31" s="15"/>
      <c r="N31" s="15"/>
      <c r="O31" s="15"/>
      <c r="P31" s="15"/>
      <c r="Q31" s="15"/>
      <c r="R31" s="15"/>
    </row>
    <row r="32" spans="2:18" ht="15.75">
      <c r="B32" s="29"/>
      <c r="D32" s="31"/>
      <c r="E32" s="13" t="s">
        <v>11</v>
      </c>
      <c r="F32" s="11" t="s">
        <v>0</v>
      </c>
      <c r="G32" s="2">
        <v>737</v>
      </c>
      <c r="H32" s="2"/>
      <c r="I32" s="2"/>
      <c r="J32" s="2"/>
      <c r="K32" s="2"/>
      <c r="L32" s="2"/>
      <c r="M32" s="15"/>
      <c r="N32" s="15"/>
      <c r="O32" s="15"/>
      <c r="P32" s="15"/>
      <c r="Q32" s="15"/>
      <c r="R32" s="15"/>
    </row>
    <row r="33" spans="2:18" ht="15.75">
      <c r="B33" s="29"/>
      <c r="D33" s="31"/>
      <c r="E33" s="13" t="s">
        <v>11</v>
      </c>
      <c r="F33" s="11" t="s">
        <v>12</v>
      </c>
      <c r="G33" s="2">
        <v>762</v>
      </c>
      <c r="H33" s="2"/>
      <c r="I33" s="2"/>
      <c r="J33" s="2"/>
      <c r="K33" s="2"/>
      <c r="L33" s="2"/>
      <c r="M33" s="15"/>
      <c r="N33" s="15"/>
      <c r="O33" s="15"/>
      <c r="P33" s="15"/>
      <c r="Q33" s="15"/>
      <c r="R33" s="15"/>
    </row>
    <row r="34" spans="2:18" ht="15.75">
      <c r="B34" s="29"/>
      <c r="D34" s="31"/>
      <c r="E34" s="13" t="s">
        <v>11</v>
      </c>
      <c r="F34" s="11" t="s">
        <v>1</v>
      </c>
      <c r="G34" s="2">
        <v>673</v>
      </c>
      <c r="H34" s="2"/>
      <c r="I34" s="2"/>
      <c r="J34" s="2"/>
      <c r="K34" s="2"/>
      <c r="L34" s="2"/>
      <c r="M34" s="15"/>
      <c r="N34" s="15"/>
      <c r="O34" s="15"/>
      <c r="P34" s="15"/>
      <c r="Q34" s="15"/>
      <c r="R34" s="15"/>
    </row>
    <row r="35" spans="2:18" ht="15.75">
      <c r="B35" s="29"/>
      <c r="D35" s="31"/>
      <c r="E35" s="13" t="s">
        <v>13</v>
      </c>
      <c r="F35" s="12" t="s">
        <v>0</v>
      </c>
      <c r="G35" s="2">
        <v>370</v>
      </c>
      <c r="H35" s="2"/>
      <c r="I35" s="2"/>
      <c r="J35" s="2"/>
      <c r="K35" s="2"/>
      <c r="L35" s="2"/>
      <c r="M35" s="15"/>
      <c r="N35" s="15"/>
      <c r="O35" s="15"/>
      <c r="P35" s="15"/>
      <c r="Q35" s="15"/>
      <c r="R35" s="15"/>
    </row>
    <row r="36" spans="2:18" ht="15.75">
      <c r="B36" s="29"/>
      <c r="D36" s="31"/>
      <c r="E36" s="13" t="s">
        <v>13</v>
      </c>
      <c r="F36" s="11" t="s">
        <v>1</v>
      </c>
      <c r="G36" s="2">
        <v>330</v>
      </c>
      <c r="H36" s="2"/>
      <c r="I36" s="2"/>
      <c r="J36" s="2"/>
      <c r="K36" s="2"/>
      <c r="L36" s="2"/>
      <c r="M36" s="15"/>
      <c r="N36" s="15"/>
      <c r="O36" s="15"/>
      <c r="P36" s="15"/>
      <c r="Q36" s="15"/>
      <c r="R36" s="15"/>
    </row>
    <row r="37" spans="2:18" ht="15.75">
      <c r="B37" s="29"/>
      <c r="D37" s="31"/>
      <c r="E37" s="13" t="s">
        <v>13</v>
      </c>
      <c r="F37" s="12" t="s">
        <v>0</v>
      </c>
      <c r="G37" s="2">
        <v>434</v>
      </c>
      <c r="H37" s="2"/>
      <c r="I37" s="2"/>
      <c r="J37" s="2"/>
      <c r="K37" s="2"/>
      <c r="L37" s="2"/>
      <c r="M37" s="15"/>
      <c r="N37" s="15"/>
      <c r="O37" s="15"/>
      <c r="P37" s="15"/>
      <c r="Q37" s="15"/>
      <c r="R37" s="15"/>
    </row>
    <row r="38" spans="2:18" ht="15.75">
      <c r="B38" s="29"/>
      <c r="D38" s="31"/>
      <c r="E38" s="13" t="s">
        <v>13</v>
      </c>
      <c r="F38" s="11" t="s">
        <v>14</v>
      </c>
      <c r="G38" s="2">
        <v>419</v>
      </c>
      <c r="H38" s="2"/>
      <c r="I38" s="2"/>
      <c r="J38" s="2"/>
      <c r="K38" s="2"/>
      <c r="L38" s="2"/>
      <c r="M38" s="15"/>
      <c r="N38" s="15"/>
      <c r="O38" s="15"/>
      <c r="P38" s="15"/>
      <c r="Q38" s="15"/>
      <c r="R38" s="15"/>
    </row>
    <row r="39" spans="2:18" ht="15.75">
      <c r="B39" s="29"/>
      <c r="D39" s="31"/>
      <c r="E39" s="13" t="s">
        <v>15</v>
      </c>
      <c r="F39" s="11" t="s">
        <v>12</v>
      </c>
      <c r="G39" s="2">
        <v>379</v>
      </c>
      <c r="H39" s="2"/>
      <c r="I39" s="2"/>
      <c r="J39" s="2"/>
      <c r="K39" s="2"/>
      <c r="L39" s="2"/>
      <c r="M39" s="15"/>
      <c r="N39" s="15"/>
      <c r="O39" s="15"/>
      <c r="P39" s="15"/>
      <c r="Q39" s="15"/>
      <c r="R39" s="15"/>
    </row>
    <row r="40" spans="2:18" ht="15.75">
      <c r="B40" s="29"/>
      <c r="D40" s="31"/>
      <c r="E40" s="13" t="s">
        <v>15</v>
      </c>
      <c r="F40" s="11" t="s">
        <v>16</v>
      </c>
      <c r="G40" s="2">
        <v>414</v>
      </c>
      <c r="H40" s="2"/>
      <c r="I40" s="2"/>
      <c r="J40" s="2"/>
      <c r="K40" s="2"/>
      <c r="L40" s="2"/>
      <c r="M40" s="15"/>
      <c r="N40" s="15"/>
      <c r="O40" s="15"/>
      <c r="P40" s="15"/>
      <c r="Q40" s="15"/>
      <c r="R40" s="15"/>
    </row>
    <row r="41" spans="2:18" ht="15.75">
      <c r="B41" s="29"/>
      <c r="D41" s="31"/>
      <c r="E41" s="13" t="s">
        <v>17</v>
      </c>
      <c r="F41" s="11" t="s">
        <v>18</v>
      </c>
      <c r="G41" s="2">
        <v>193</v>
      </c>
      <c r="H41" s="2"/>
      <c r="I41" s="2"/>
      <c r="J41" s="2"/>
      <c r="K41" s="2"/>
      <c r="L41" s="2"/>
      <c r="M41" s="15"/>
      <c r="N41" s="15"/>
      <c r="O41" s="15"/>
      <c r="P41" s="15"/>
      <c r="Q41" s="15"/>
      <c r="R41" s="15"/>
    </row>
    <row r="42" spans="2:18" ht="15.75">
      <c r="B42" s="29"/>
      <c r="D42" s="31"/>
      <c r="E42" s="13" t="s">
        <v>19</v>
      </c>
      <c r="F42" s="11" t="s">
        <v>20</v>
      </c>
      <c r="G42" s="2">
        <v>526</v>
      </c>
      <c r="H42" s="2"/>
      <c r="I42" s="2"/>
      <c r="J42" s="2"/>
      <c r="K42" s="2"/>
      <c r="L42" s="2"/>
      <c r="M42" s="15"/>
      <c r="N42" s="15"/>
      <c r="O42" s="15"/>
      <c r="P42" s="15"/>
      <c r="Q42" s="15"/>
      <c r="R42" s="15"/>
    </row>
    <row r="43" spans="2:18" ht="15.75">
      <c r="B43" s="29"/>
      <c r="D43" s="32" t="s">
        <v>46</v>
      </c>
      <c r="E43" s="7" t="s">
        <v>21</v>
      </c>
      <c r="F43" s="14"/>
      <c r="G43" s="2">
        <v>216</v>
      </c>
      <c r="H43" s="2"/>
      <c r="I43" s="2"/>
      <c r="J43" s="2"/>
      <c r="K43" s="2"/>
      <c r="L43" s="2"/>
      <c r="M43" s="15"/>
      <c r="N43" s="15"/>
      <c r="O43" s="15"/>
      <c r="P43" s="15"/>
      <c r="Q43" s="15"/>
      <c r="R43" s="15"/>
    </row>
    <row r="44" spans="2:18" ht="15.75">
      <c r="B44" s="29"/>
      <c r="D44" s="31"/>
      <c r="E44" s="7" t="s">
        <v>22</v>
      </c>
      <c r="F44" s="14"/>
      <c r="G44" s="2">
        <v>211</v>
      </c>
      <c r="H44" s="2"/>
      <c r="I44" s="2"/>
      <c r="J44" s="2"/>
      <c r="K44" s="2"/>
      <c r="L44" s="2"/>
      <c r="M44" s="15"/>
      <c r="N44" s="15"/>
      <c r="O44" s="15"/>
      <c r="P44" s="15"/>
      <c r="Q44" s="15"/>
      <c r="R44" s="15"/>
    </row>
    <row r="45" spans="2:18" ht="15.75">
      <c r="B45" s="29"/>
      <c r="D45" s="31"/>
      <c r="E45" s="7" t="s">
        <v>23</v>
      </c>
      <c r="F45" s="14"/>
      <c r="G45" s="2">
        <v>289</v>
      </c>
      <c r="H45" s="2"/>
      <c r="I45" s="2"/>
      <c r="J45" s="2"/>
      <c r="K45" s="2"/>
      <c r="L45" s="2"/>
      <c r="M45" s="15"/>
      <c r="N45" s="15"/>
      <c r="O45" s="15"/>
      <c r="P45" s="15"/>
      <c r="Q45" s="15"/>
      <c r="R45" s="15"/>
    </row>
    <row r="46" spans="2:18" ht="15.75">
      <c r="B46" s="29"/>
      <c r="D46" s="31"/>
      <c r="E46" s="7" t="s">
        <v>24</v>
      </c>
      <c r="F46" s="14"/>
      <c r="G46" s="2">
        <v>209</v>
      </c>
      <c r="H46" s="2"/>
      <c r="I46" s="2"/>
      <c r="J46" s="2"/>
      <c r="K46" s="2"/>
      <c r="L46" s="2"/>
      <c r="M46" s="15"/>
      <c r="N46" s="15"/>
      <c r="O46" s="15"/>
      <c r="P46" s="15"/>
      <c r="Q46" s="15"/>
      <c r="R46" s="15"/>
    </row>
    <row r="47" spans="2:18" ht="15.75">
      <c r="B47" s="29"/>
      <c r="D47" s="31"/>
      <c r="E47" s="7" t="s">
        <v>25</v>
      </c>
      <c r="F47" s="14"/>
      <c r="G47" s="2">
        <v>221</v>
      </c>
      <c r="H47" s="2"/>
      <c r="I47" s="2"/>
      <c r="J47" s="2"/>
      <c r="K47" s="2"/>
      <c r="L47" s="2"/>
      <c r="M47" s="15"/>
      <c r="N47" s="15"/>
      <c r="O47" s="15"/>
      <c r="P47" s="15"/>
      <c r="Q47" s="15"/>
      <c r="R47" s="15"/>
    </row>
    <row r="48" spans="2:18" ht="15.75">
      <c r="B48" s="29"/>
      <c r="D48" s="31"/>
      <c r="E48" s="7" t="s">
        <v>26</v>
      </c>
      <c r="F48" s="14"/>
      <c r="G48" s="2">
        <v>163</v>
      </c>
      <c r="H48" s="2"/>
      <c r="I48" s="2"/>
      <c r="J48" s="2"/>
      <c r="K48" s="2"/>
      <c r="L48" s="2"/>
      <c r="M48" s="15"/>
      <c r="N48" s="15"/>
      <c r="O48" s="15"/>
      <c r="P48" s="15"/>
      <c r="Q48" s="15"/>
      <c r="R48" s="15"/>
    </row>
    <row r="49" spans="2:18" ht="15.75">
      <c r="B49" s="29"/>
      <c r="D49" s="31" t="s">
        <v>47</v>
      </c>
      <c r="E49" s="13" t="s">
        <v>31</v>
      </c>
      <c r="F49" s="11" t="s">
        <v>1</v>
      </c>
      <c r="G49" s="2">
        <v>316</v>
      </c>
      <c r="H49" s="2"/>
      <c r="I49" s="2">
        <v>366</v>
      </c>
      <c r="J49" s="2"/>
      <c r="K49" s="2"/>
      <c r="L49" s="2"/>
      <c r="M49" s="15"/>
      <c r="N49" s="15"/>
      <c r="O49" s="15"/>
      <c r="P49" s="15"/>
      <c r="Q49" s="15"/>
      <c r="R49" s="15"/>
    </row>
    <row r="50" spans="2:18" ht="15.75">
      <c r="B50" s="29"/>
      <c r="D50" s="31"/>
      <c r="E50" s="13" t="s">
        <v>30</v>
      </c>
      <c r="F50" s="12" t="s">
        <v>0</v>
      </c>
      <c r="G50" s="2">
        <v>296</v>
      </c>
      <c r="H50" s="2">
        <v>346</v>
      </c>
      <c r="I50" s="2"/>
      <c r="J50" s="2"/>
      <c r="K50" s="2"/>
      <c r="L50" s="2"/>
      <c r="M50" s="15"/>
      <c r="N50" s="15"/>
      <c r="O50" s="15"/>
      <c r="P50" s="15"/>
      <c r="Q50" s="15"/>
      <c r="R50" s="15"/>
    </row>
    <row r="51" spans="2:18" ht="15.75">
      <c r="B51" s="29"/>
      <c r="D51" s="31"/>
      <c r="E51" s="13" t="s">
        <v>30</v>
      </c>
      <c r="F51" s="12" t="s">
        <v>27</v>
      </c>
      <c r="G51" s="2">
        <v>257</v>
      </c>
      <c r="H51" s="2">
        <v>307</v>
      </c>
      <c r="I51" s="2"/>
      <c r="J51" s="2"/>
      <c r="K51" s="2"/>
      <c r="L51" s="2"/>
      <c r="M51" s="15"/>
      <c r="N51" s="15"/>
      <c r="O51" s="15"/>
      <c r="P51" s="15"/>
      <c r="Q51" s="15"/>
      <c r="R51" s="15"/>
    </row>
    <row r="52" spans="2:18" ht="15.75">
      <c r="B52" s="29"/>
      <c r="D52" s="31"/>
      <c r="E52" s="13" t="s">
        <v>31</v>
      </c>
      <c r="F52" s="11" t="s">
        <v>27</v>
      </c>
      <c r="G52" s="2">
        <v>296</v>
      </c>
      <c r="H52" s="2">
        <v>346</v>
      </c>
      <c r="I52" s="2"/>
      <c r="J52" s="2"/>
      <c r="K52" s="2"/>
      <c r="L52" s="2"/>
      <c r="M52" s="15"/>
      <c r="N52" s="15"/>
      <c r="O52" s="15"/>
      <c r="P52" s="15"/>
      <c r="Q52" s="15"/>
      <c r="R52" s="15"/>
    </row>
    <row r="53" spans="2:18" ht="15.75">
      <c r="B53" s="29"/>
      <c r="D53" s="31"/>
      <c r="E53" s="13" t="s">
        <v>35</v>
      </c>
      <c r="F53" s="11" t="s">
        <v>1</v>
      </c>
      <c r="G53" s="2">
        <v>274</v>
      </c>
      <c r="H53" s="2">
        <v>324</v>
      </c>
      <c r="I53" s="2"/>
      <c r="J53" s="2"/>
      <c r="K53" s="2"/>
      <c r="L53" s="2"/>
      <c r="M53" s="15"/>
      <c r="N53" s="15"/>
      <c r="O53" s="15"/>
      <c r="P53" s="15"/>
      <c r="Q53" s="15"/>
      <c r="R53" s="15"/>
    </row>
    <row r="54" spans="2:18" ht="15.75">
      <c r="B54" s="29"/>
      <c r="D54" s="31"/>
      <c r="E54" s="13" t="s">
        <v>36</v>
      </c>
      <c r="F54" s="11" t="s">
        <v>1</v>
      </c>
      <c r="G54" s="2">
        <v>350</v>
      </c>
      <c r="H54" s="2">
        <v>400</v>
      </c>
      <c r="I54" s="2"/>
      <c r="J54" s="2"/>
      <c r="K54" s="2"/>
      <c r="L54" s="2"/>
      <c r="M54" s="15"/>
      <c r="N54" s="15"/>
      <c r="O54" s="15"/>
      <c r="P54" s="15"/>
      <c r="Q54" s="15"/>
      <c r="R54" s="15"/>
    </row>
    <row r="55" spans="2:18" ht="15.75">
      <c r="B55" s="29"/>
      <c r="D55" s="31" t="s">
        <v>48</v>
      </c>
      <c r="E55" s="6" t="s">
        <v>30</v>
      </c>
      <c r="F55" s="11" t="s">
        <v>28</v>
      </c>
      <c r="G55" s="2">
        <v>341</v>
      </c>
      <c r="H55" s="2"/>
      <c r="I55" s="2"/>
      <c r="J55" s="2"/>
      <c r="K55" s="2"/>
      <c r="L55" s="2">
        <v>371</v>
      </c>
      <c r="M55" s="15"/>
      <c r="N55" s="15"/>
      <c r="O55" s="15"/>
      <c r="P55" s="15"/>
      <c r="Q55" s="15"/>
      <c r="R55" s="15"/>
    </row>
    <row r="56" spans="2:18" ht="15.75">
      <c r="B56" s="29"/>
      <c r="D56" s="31"/>
      <c r="E56" s="6" t="s">
        <v>30</v>
      </c>
      <c r="F56" s="11" t="s">
        <v>29</v>
      </c>
      <c r="G56" s="2">
        <v>301</v>
      </c>
      <c r="H56" s="2"/>
      <c r="I56" s="2"/>
      <c r="J56" s="2"/>
      <c r="K56" s="2"/>
      <c r="L56" s="2">
        <v>331</v>
      </c>
      <c r="M56" s="15"/>
      <c r="N56" s="15"/>
      <c r="O56" s="15"/>
      <c r="P56" s="15"/>
      <c r="Q56" s="15"/>
      <c r="R56" s="15"/>
    </row>
    <row r="57" spans="2:18" ht="15.75">
      <c r="B57" s="30"/>
      <c r="D57" s="31"/>
      <c r="E57" s="5">
        <v>8319</v>
      </c>
      <c r="F57" s="11" t="s">
        <v>1</v>
      </c>
      <c r="G57" s="2">
        <v>475</v>
      </c>
      <c r="H57" s="2"/>
      <c r="I57" s="2"/>
      <c r="J57" s="2"/>
      <c r="K57" s="2"/>
      <c r="L57" s="2">
        <v>505</v>
      </c>
      <c r="M57" s="15"/>
      <c r="N57" s="15"/>
      <c r="O57" s="15"/>
      <c r="P57" s="15"/>
      <c r="Q57" s="15"/>
      <c r="R57" s="15"/>
    </row>
    <row r="58" spans="2:18" ht="15.75">
      <c r="B58" s="26" t="s">
        <v>62</v>
      </c>
      <c r="D58" s="27" t="s">
        <v>61</v>
      </c>
      <c r="E58" s="3" t="s">
        <v>64</v>
      </c>
      <c r="F58" s="22" t="s">
        <v>0</v>
      </c>
      <c r="G58" s="23">
        <v>500</v>
      </c>
      <c r="H58" s="3"/>
      <c r="I58" s="3"/>
      <c r="J58" s="3"/>
      <c r="K58" s="3"/>
      <c r="L58" s="3"/>
    </row>
    <row r="59" spans="2:18" ht="15.75">
      <c r="B59" s="26"/>
      <c r="D59" s="27"/>
      <c r="E59" s="3" t="s">
        <v>64</v>
      </c>
      <c r="F59" s="22" t="s">
        <v>27</v>
      </c>
      <c r="G59" s="23">
        <v>420</v>
      </c>
      <c r="H59" s="3"/>
      <c r="I59" s="3"/>
      <c r="J59" s="3"/>
      <c r="K59" s="3"/>
      <c r="L59" s="3"/>
    </row>
    <row r="60" spans="2:18" ht="15.75">
      <c r="B60" s="26"/>
      <c r="D60" s="27"/>
      <c r="E60" s="3" t="s">
        <v>65</v>
      </c>
      <c r="F60" s="24" t="s">
        <v>1</v>
      </c>
      <c r="G60" s="23">
        <v>380</v>
      </c>
      <c r="H60" s="3"/>
      <c r="I60" s="3"/>
      <c r="J60" s="3"/>
      <c r="K60" s="3"/>
      <c r="L60" s="3"/>
    </row>
    <row r="61" spans="2:18" ht="15.75">
      <c r="B61" s="26" t="s">
        <v>63</v>
      </c>
      <c r="D61" s="27"/>
      <c r="E61" s="3" t="s">
        <v>64</v>
      </c>
      <c r="F61" s="22" t="s">
        <v>0</v>
      </c>
      <c r="G61" s="23">
        <v>780</v>
      </c>
      <c r="H61" s="3"/>
      <c r="I61" s="3"/>
      <c r="J61" s="3"/>
      <c r="K61" s="3"/>
      <c r="L61" s="3"/>
    </row>
    <row r="62" spans="2:18" ht="15.75">
      <c r="B62" s="26"/>
      <c r="D62" s="27"/>
      <c r="E62" s="3" t="s">
        <v>64</v>
      </c>
      <c r="F62" s="22" t="s">
        <v>27</v>
      </c>
      <c r="G62" s="23">
        <v>700</v>
      </c>
      <c r="H62" s="3"/>
      <c r="I62" s="3"/>
      <c r="J62" s="3"/>
      <c r="K62" s="3"/>
      <c r="L62" s="3"/>
    </row>
    <row r="63" spans="2:18" ht="15.75">
      <c r="B63" s="26"/>
      <c r="D63" s="27"/>
      <c r="E63" s="3" t="s">
        <v>65</v>
      </c>
      <c r="F63" s="24" t="s">
        <v>1</v>
      </c>
      <c r="G63" s="23">
        <v>555</v>
      </c>
      <c r="H63" s="3"/>
      <c r="I63" s="3"/>
      <c r="J63" s="3"/>
      <c r="K63" s="3"/>
      <c r="L63" s="3"/>
    </row>
  </sheetData>
  <autoFilter ref="G3:L57"/>
  <mergeCells count="15">
    <mergeCell ref="G2:L2"/>
    <mergeCell ref="B58:B60"/>
    <mergeCell ref="D58:D63"/>
    <mergeCell ref="B61:B63"/>
    <mergeCell ref="B4:B57"/>
    <mergeCell ref="D23:D42"/>
    <mergeCell ref="D43:D48"/>
    <mergeCell ref="D49:D54"/>
    <mergeCell ref="D55:D57"/>
    <mergeCell ref="D11:D15"/>
    <mergeCell ref="C11:C15"/>
    <mergeCell ref="D4:D10"/>
    <mergeCell ref="C4:C10"/>
    <mergeCell ref="C3:D3"/>
    <mergeCell ref="D16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9"/>
  <sheetViews>
    <sheetView tabSelected="1" workbookViewId="0">
      <selection activeCell="F2" sqref="F2"/>
    </sheetView>
  </sheetViews>
  <sheetFormatPr defaultRowHeight="15"/>
  <cols>
    <col min="1" max="1" width="12.42578125" bestFit="1" customWidth="1"/>
    <col min="3" max="3" width="14.28515625" bestFit="1" customWidth="1"/>
    <col min="4" max="4" width="18.28515625" bestFit="1" customWidth="1"/>
    <col min="5" max="5" width="17" bestFit="1" customWidth="1"/>
  </cols>
  <sheetData>
    <row r="1" spans="1:6" ht="25.5">
      <c r="A1" s="16" t="s">
        <v>38</v>
      </c>
      <c r="B1" s="17" t="s">
        <v>39</v>
      </c>
      <c r="C1" s="18" t="s">
        <v>40</v>
      </c>
      <c r="D1" s="18" t="s">
        <v>66</v>
      </c>
      <c r="E1" s="18" t="s">
        <v>41</v>
      </c>
      <c r="F1" s="19" t="s">
        <v>59</v>
      </c>
    </row>
    <row r="2" spans="1:6">
      <c r="A2" s="13" t="s">
        <v>30</v>
      </c>
      <c r="B2" s="21">
        <v>20</v>
      </c>
      <c r="C2" s="20" t="s">
        <v>54</v>
      </c>
      <c r="D2" s="20"/>
      <c r="E2" s="1" t="s">
        <v>70</v>
      </c>
      <c r="F2" s="4">
        <f t="array" ref="F2">SUMPRODUCT('Price-list'!G$4:L$63*ISNUMBER(SEARCH(C2,LOOKUP(ROW('Price-list'!A$4:A$63),ROW('Price-list'!A$4:A$63)/('Price-list'!D$4:D$63&lt;&gt;""),'Price-list'!C$4:C$63&amp;'Price-list'!D$4:D$63)))*(A2='Price-list'!E$4:E$63)*ISNUMBER(SEARCH(E2,'Price-list'!G$3:L$3))*IF(D2="",1,D2=LOOKUP(ROW('Price-list'!A$4:A$63),ROW('Price-list'!A$4:A$63)/('Price-list'!B$4:B$63&lt;&gt;""),'Price-list'!B$4:B$63))*IFERROR((--LEFTB('Price-list'!F$4:F$63,2)&lt;=B2)*(--MID('Price-list'!F$4:F$63,4,9)&gt;=B2),1))</f>
        <v>361</v>
      </c>
    </row>
    <row r="3" spans="1:6">
      <c r="A3" s="13" t="s">
        <v>30</v>
      </c>
      <c r="B3" s="21">
        <v>130</v>
      </c>
      <c r="C3" s="20" t="s">
        <v>54</v>
      </c>
      <c r="D3" s="20"/>
      <c r="E3" s="1" t="s">
        <v>69</v>
      </c>
      <c r="F3" s="4">
        <f t="array" ref="F3">SUMPRODUCT('Price-list'!G$4:L$63*ISNUMBER(SEARCH(C3,LOOKUP(ROW('Price-list'!A$4:A$63),ROW('Price-list'!A$4:A$63)/('Price-list'!D$4:D$63&lt;&gt;""),'Price-list'!C$4:C$63&amp;'Price-list'!D$4:D$63)))*(A3='Price-list'!E$4:E$63)*ISNUMBER(SEARCH(E3,'Price-list'!G$3:L$3))*IF(D3="",1,D3=LOOKUP(ROW('Price-list'!A$4:A$63),ROW('Price-list'!A$4:A$63)/('Price-list'!B$4:B$63&lt;&gt;""),'Price-list'!B$4:B$63))*IFERROR((--LEFTB('Price-list'!F$4:F$63,2)&lt;=B3)*(--MID('Price-list'!F$4:F$63,4,9)&gt;=B3),1))</f>
        <v>320</v>
      </c>
    </row>
    <row r="4" spans="1:6">
      <c r="A4" s="13" t="s">
        <v>31</v>
      </c>
      <c r="B4" s="21">
        <v>110</v>
      </c>
      <c r="C4" s="20" t="s">
        <v>54</v>
      </c>
      <c r="D4" s="20"/>
      <c r="E4" s="1" t="s">
        <v>51</v>
      </c>
      <c r="F4" s="4">
        <f t="array" ref="F4">SUMPRODUCT('Price-list'!G$4:L$63*ISNUMBER(SEARCH(C4,LOOKUP(ROW('Price-list'!A$4:A$63),ROW('Price-list'!A$4:A$63)/('Price-list'!D$4:D$63&lt;&gt;""),'Price-list'!C$4:C$63&amp;'Price-list'!D$4:D$63)))*(A4='Price-list'!E$4:E$63)*ISNUMBER(SEARCH(E4,'Price-list'!G$3:L$3))*IF(D4="",1,D4=LOOKUP(ROW('Price-list'!A$4:A$63),ROW('Price-list'!A$4:A$63)/('Price-list'!B$4:B$63&lt;&gt;""),'Price-list'!B$4:B$63))*IFERROR((--LEFTB('Price-list'!F$4:F$63,2)&lt;=B4)*(--MID('Price-list'!F$4:F$63,4,9)&gt;=B4),1))</f>
        <v>434</v>
      </c>
    </row>
    <row r="5" spans="1:6">
      <c r="A5" s="13" t="s">
        <v>30</v>
      </c>
      <c r="B5" s="21">
        <v>39</v>
      </c>
      <c r="C5" s="20" t="s">
        <v>54</v>
      </c>
      <c r="D5" s="20"/>
      <c r="E5" s="1" t="s">
        <v>51</v>
      </c>
      <c r="F5" s="4">
        <f t="array" ref="F5">SUMPRODUCT('Price-list'!G$4:L$63*ISNUMBER(SEARCH(C5,LOOKUP(ROW('Price-list'!A$4:A$63),ROW('Price-list'!A$4:A$63)/('Price-list'!D$4:D$63&lt;&gt;""),'Price-list'!C$4:C$63&amp;'Price-list'!D$4:D$63)))*(A5='Price-list'!E$4:E$63)*ISNUMBER(SEARCH(E5,'Price-list'!G$3:L$3))*IF(D5="",1,D5=LOOKUP(ROW('Price-list'!A$4:A$63),ROW('Price-list'!A$4:A$63)/('Price-list'!B$4:B$63&lt;&gt;""),'Price-list'!B$4:B$63))*IFERROR((--LEFTB('Price-list'!F$4:F$63,2)&lt;=B5)*(--MID('Price-list'!F$4:F$63,4,9)&gt;=B5),1))</f>
        <v>393</v>
      </c>
    </row>
    <row r="6" spans="1:6">
      <c r="A6" s="13" t="s">
        <v>32</v>
      </c>
      <c r="B6" s="21">
        <v>60</v>
      </c>
      <c r="C6" s="20" t="s">
        <v>55</v>
      </c>
      <c r="D6" s="20"/>
      <c r="E6" s="1" t="s">
        <v>52</v>
      </c>
      <c r="F6" s="4">
        <f t="array" ref="F6">SUMPRODUCT('Price-list'!G$4:L$63*ISNUMBER(SEARCH(C6,LOOKUP(ROW('Price-list'!A$4:A$63),ROW('Price-list'!A$4:A$63)/('Price-list'!D$4:D$63&lt;&gt;""),'Price-list'!C$4:C$63&amp;'Price-list'!D$4:D$63)))*(A6='Price-list'!E$4:E$63)*ISNUMBER(SEARCH(E6,'Price-list'!G$3:L$3))*IF(D6="",1,D6=LOOKUP(ROW('Price-list'!A$4:A$63),ROW('Price-list'!A$4:A$63)/('Price-list'!B$4:B$63&lt;&gt;""),'Price-list'!B$4:B$63))*IFERROR((--LEFTB('Price-list'!F$4:F$63,2)&lt;=B6)*(--MID('Price-list'!F$4:F$63,4,9)&gt;=B6),1))</f>
        <v>323</v>
      </c>
    </row>
    <row r="7" spans="1:6">
      <c r="A7" s="13" t="s">
        <v>33</v>
      </c>
      <c r="B7" s="21">
        <v>60</v>
      </c>
      <c r="C7" s="20" t="s">
        <v>55</v>
      </c>
      <c r="D7" s="20"/>
      <c r="E7" s="1" t="s">
        <v>52</v>
      </c>
      <c r="F7" s="4">
        <f t="array" ref="F7">SUMPRODUCT('Price-list'!G$4:L$63*ISNUMBER(SEARCH(C7,LOOKUP(ROW('Price-list'!A$4:A$63),ROW('Price-list'!A$4:A$63)/('Price-list'!D$4:D$63&lt;&gt;""),'Price-list'!C$4:C$63&amp;'Price-list'!D$4:D$63)))*(A7='Price-list'!E$4:E$63)*ISNUMBER(SEARCH(E7,'Price-list'!G$3:L$3))*IF(D7="",1,D7=LOOKUP(ROW('Price-list'!A$4:A$63),ROW('Price-list'!A$4:A$63)/('Price-list'!B$4:B$63&lt;&gt;""),'Price-list'!B$4:B$63))*IFERROR((--LEFTB('Price-list'!F$4:F$63,2)&lt;=B7)*(--MID('Price-list'!F$4:F$63,4,9)&gt;=B7),1))</f>
        <v>339</v>
      </c>
    </row>
    <row r="8" spans="1:6">
      <c r="A8" s="13" t="s">
        <v>31</v>
      </c>
      <c r="B8" s="21">
        <v>70</v>
      </c>
      <c r="C8" s="20" t="s">
        <v>54</v>
      </c>
      <c r="D8" s="20"/>
      <c r="E8" s="1" t="s">
        <v>50</v>
      </c>
      <c r="F8" s="4">
        <f t="array" ref="F8">SUMPRODUCT('Price-list'!G$4:L$63*ISNUMBER(SEARCH(C8,LOOKUP(ROW('Price-list'!A$4:A$63),ROW('Price-list'!A$4:A$63)/('Price-list'!D$4:D$63&lt;&gt;""),'Price-list'!C$4:C$63&amp;'Price-list'!D$4:D$63)))*(A8='Price-list'!E$4:E$63)*ISNUMBER(SEARCH(E8,'Price-list'!G$3:L$3))*IF(D8="",1,D8=LOOKUP(ROW('Price-list'!A$4:A$63),ROW('Price-list'!A$4:A$63)/('Price-list'!B$4:B$63&lt;&gt;""),'Price-list'!B$4:B$63))*IFERROR((--LEFTB('Price-list'!F$4:F$63,2)&lt;=B8)*(--MID('Price-list'!F$4:F$63,4,9)&gt;=B8),1))</f>
        <v>364</v>
      </c>
    </row>
    <row r="9" spans="1:6">
      <c r="A9" s="13" t="s">
        <v>32</v>
      </c>
      <c r="B9" s="21">
        <v>80</v>
      </c>
      <c r="C9" s="20" t="s">
        <v>54</v>
      </c>
      <c r="D9" s="20"/>
      <c r="E9" s="1" t="s">
        <v>50</v>
      </c>
      <c r="F9" s="4">
        <f t="array" ref="F9">SUMPRODUCT('Price-list'!G$4:L$63*ISNUMBER(SEARCH(C9,LOOKUP(ROW('Price-list'!A$4:A$63),ROW('Price-list'!A$4:A$63)/('Price-list'!D$4:D$63&lt;&gt;""),'Price-list'!C$4:C$63&amp;'Price-list'!D$4:D$63)))*(A9='Price-list'!E$4:E$63)*ISNUMBER(SEARCH(E9,'Price-list'!G$3:L$3))*IF(D9="",1,D9=LOOKUP(ROW('Price-list'!A$4:A$63),ROW('Price-list'!A$4:A$63)/('Price-list'!B$4:B$63&lt;&gt;""),'Price-list'!B$4:B$63))*IFERROR((--LEFTB('Price-list'!F$4:F$63,2)&lt;=B9)*(--MID('Price-list'!F$4:F$63,4,9)&gt;=B9),1))</f>
        <v>287</v>
      </c>
    </row>
    <row r="10" spans="1:6">
      <c r="A10" s="13" t="s">
        <v>33</v>
      </c>
      <c r="B10" s="21">
        <v>90</v>
      </c>
      <c r="C10" s="20" t="s">
        <v>54</v>
      </c>
      <c r="D10" s="20"/>
      <c r="E10" s="1" t="s">
        <v>50</v>
      </c>
      <c r="F10" s="4">
        <f t="array" ref="F10">SUMPRODUCT('Price-list'!G$4:L$63*ISNUMBER(SEARCH(C10,LOOKUP(ROW('Price-list'!A$4:A$63),ROW('Price-list'!A$4:A$63)/('Price-list'!D$4:D$63&lt;&gt;""),'Price-list'!C$4:C$63&amp;'Price-list'!D$4:D$63)))*(A10='Price-list'!E$4:E$63)*ISNUMBER(SEARCH(E10,'Price-list'!G$3:L$3))*IF(D10="",1,D10=LOOKUP(ROW('Price-list'!A$4:A$63),ROW('Price-list'!A$4:A$63)/('Price-list'!B$4:B$63&lt;&gt;""),'Price-list'!B$4:B$63))*IFERROR((--LEFTB('Price-list'!F$4:F$63,2)&lt;=B10)*(--MID('Price-list'!F$4:F$63,4,9)&gt;=B10),1))</f>
        <v>303</v>
      </c>
    </row>
    <row r="11" spans="1:6">
      <c r="A11" s="13" t="s">
        <v>30</v>
      </c>
      <c r="B11" s="21">
        <v>37</v>
      </c>
      <c r="C11" s="1" t="s">
        <v>44</v>
      </c>
      <c r="D11" s="1"/>
      <c r="E11" s="1" t="s">
        <v>37</v>
      </c>
      <c r="F11" s="4">
        <f t="array" ref="F11">SUMPRODUCT('Price-list'!G$4:L$63*ISNUMBER(SEARCH(C11,LOOKUP(ROW('Price-list'!A$4:A$63),ROW('Price-list'!A$4:A$63)/('Price-list'!D$4:D$63&lt;&gt;""),'Price-list'!C$4:C$63&amp;'Price-list'!D$4:D$63)))*(A11='Price-list'!E$4:E$63)*ISNUMBER(SEARCH(E11,'Price-list'!G$3:L$3))*IF(D11="",1,D11=LOOKUP(ROW('Price-list'!A$4:A$63),ROW('Price-list'!A$4:A$63)/('Price-list'!B$4:B$63&lt;&gt;""),'Price-list'!B$4:B$63))*IFERROR((--LEFTB('Price-list'!F$4:F$63,2)&lt;=B11)*(--MID('Price-list'!F$4:F$63,4,9)&gt;=B11),1))</f>
        <v>322</v>
      </c>
    </row>
    <row r="12" spans="1:6">
      <c r="A12" s="13" t="s">
        <v>6</v>
      </c>
      <c r="B12" s="21">
        <v>85</v>
      </c>
      <c r="C12" s="1" t="s">
        <v>44</v>
      </c>
      <c r="D12" s="1"/>
      <c r="E12" s="1" t="s">
        <v>70</v>
      </c>
      <c r="F12" s="4">
        <f t="array" ref="F12">SUMPRODUCT('Price-list'!G$4:L$63*ISNUMBER(SEARCH(C12,LOOKUP(ROW('Price-list'!A$4:A$63),ROW('Price-list'!A$4:A$63)/('Price-list'!D$4:D$63&lt;&gt;""),'Price-list'!C$4:C$63&amp;'Price-list'!D$4:D$63)))*(A12='Price-list'!E$4:E$63)*ISNUMBER(SEARCH(E12,'Price-list'!G$3:L$3))*IF(D12="",1,D12=LOOKUP(ROW('Price-list'!A$4:A$63),ROW('Price-list'!A$4:A$63)/('Price-list'!B$4:B$63&lt;&gt;""),'Price-list'!B$4:B$63))*IFERROR((--LEFTB('Price-list'!F$4:F$63,2)&lt;=B12)*(--MID('Price-list'!F$4:F$63,4,9)&gt;=B12),1))</f>
        <v>235</v>
      </c>
    </row>
    <row r="13" spans="1:6">
      <c r="A13" s="13" t="s">
        <v>32</v>
      </c>
      <c r="B13" s="21">
        <v>90</v>
      </c>
      <c r="C13" s="1" t="s">
        <v>44</v>
      </c>
      <c r="D13" s="1"/>
      <c r="E13" s="1" t="s">
        <v>37</v>
      </c>
      <c r="F13" s="4">
        <f t="array" ref="F13">SUMPRODUCT('Price-list'!G$4:L$63*ISNUMBER(SEARCH(C13,LOOKUP(ROW('Price-list'!A$4:A$63),ROW('Price-list'!A$4:A$63)/('Price-list'!D$4:D$63&lt;&gt;""),'Price-list'!C$4:C$63&amp;'Price-list'!D$4:D$63)))*(A13='Price-list'!E$4:E$63)*ISNUMBER(SEARCH(E13,'Price-list'!G$3:L$3))*IF(D13="",1,D13=LOOKUP(ROW('Price-list'!A$4:A$63),ROW('Price-list'!A$4:A$63)/('Price-list'!B$4:B$63&lt;&gt;""),'Price-list'!B$4:B$63))*IFERROR((--LEFTB('Price-list'!F$4:F$63,2)&lt;=B13)*(--MID('Price-list'!F$4:F$63,4,9)&gt;=B13),1))</f>
        <v>233</v>
      </c>
    </row>
    <row r="14" spans="1:6">
      <c r="A14" s="13" t="s">
        <v>36</v>
      </c>
      <c r="B14" s="21">
        <v>39</v>
      </c>
      <c r="C14" s="1" t="s">
        <v>44</v>
      </c>
      <c r="D14" s="1"/>
      <c r="E14" s="1" t="s">
        <v>69</v>
      </c>
      <c r="F14" s="4">
        <f t="array" ref="F14">SUMPRODUCT('Price-list'!G$4:L$63*ISNUMBER(SEARCH(C14,LOOKUP(ROW('Price-list'!A$4:A$63),ROW('Price-list'!A$4:A$63)/('Price-list'!D$4:D$63&lt;&gt;""),'Price-list'!C$4:C$63&amp;'Price-list'!D$4:D$63)))*(A14='Price-list'!E$4:E$63)*ISNUMBER(SEARCH(E14,'Price-list'!G$3:L$3))*IF(D14="",1,D14=LOOKUP(ROW('Price-list'!A$4:A$63),ROW('Price-list'!A$4:A$63)/('Price-list'!B$4:B$63&lt;&gt;""),'Price-list'!B$4:B$63))*IFERROR((--LEFTB('Price-list'!F$4:F$63,2)&lt;=B14)*(--MID('Price-list'!F$4:F$63,4,9)&gt;=B14),1))</f>
        <v>406</v>
      </c>
    </row>
    <row r="15" spans="1:6">
      <c r="A15" s="13" t="s">
        <v>30</v>
      </c>
      <c r="B15" s="21">
        <v>50</v>
      </c>
      <c r="C15" s="1" t="s">
        <v>44</v>
      </c>
      <c r="D15" s="1"/>
      <c r="E15" s="1" t="s">
        <v>37</v>
      </c>
      <c r="F15" s="4">
        <f t="array" ref="F15">SUMPRODUCT('Price-list'!G$4:L$63*ISNUMBER(SEARCH(C15,LOOKUP(ROW('Price-list'!A$4:A$63),ROW('Price-list'!A$4:A$63)/('Price-list'!D$4:D$63&lt;&gt;""),'Price-list'!C$4:C$63&amp;'Price-list'!D$4:D$63)))*(A15='Price-list'!E$4:E$63)*ISNUMBER(SEARCH(E15,'Price-list'!G$3:L$3))*IF(D15="",1,D15=LOOKUP(ROW('Price-list'!A$4:A$63),ROW('Price-list'!A$4:A$63)/('Price-list'!B$4:B$63&lt;&gt;""),'Price-list'!B$4:B$63))*IFERROR((--LEFTB('Price-list'!F$4:F$63,2)&lt;=B15)*(--MID('Price-list'!F$4:F$63,4,9)&gt;=B15),1))</f>
        <v>282</v>
      </c>
    </row>
    <row r="16" spans="1:6">
      <c r="A16" s="13" t="s">
        <v>5</v>
      </c>
      <c r="B16" s="1">
        <v>80</v>
      </c>
      <c r="C16" s="1" t="s">
        <v>44</v>
      </c>
      <c r="D16" s="1"/>
      <c r="E16" s="1" t="s">
        <v>37</v>
      </c>
      <c r="F16" s="4">
        <f t="array" ref="F16">SUMPRODUCT('Price-list'!G$4:L$63*ISNUMBER(SEARCH(C16,LOOKUP(ROW('Price-list'!A$4:A$63),ROW('Price-list'!A$4:A$63)/('Price-list'!D$4:D$63&lt;&gt;""),'Price-list'!C$4:C$63&amp;'Price-list'!D$4:D$63)))*(A16='Price-list'!E$4:E$63)*ISNUMBER(SEARCH(E16,'Price-list'!G$3:L$3))*IF(D16="",1,D16=LOOKUP(ROW('Price-list'!A$4:A$63),ROW('Price-list'!A$4:A$63)/('Price-list'!B$4:B$63&lt;&gt;""),'Price-list'!B$4:B$63))*IFERROR((--LEFTB('Price-list'!F$4:F$63,2)&lt;=B16)*(--MID('Price-list'!F$4:F$63,4,9)&gt;=B16),1))</f>
        <v>205</v>
      </c>
    </row>
    <row r="17" spans="1:6">
      <c r="A17" s="3" t="s">
        <v>64</v>
      </c>
      <c r="B17" s="21">
        <v>25</v>
      </c>
      <c r="C17" s="1" t="s">
        <v>61</v>
      </c>
      <c r="D17" s="1" t="s">
        <v>62</v>
      </c>
      <c r="E17" s="1" t="s">
        <v>37</v>
      </c>
      <c r="F17" s="4">
        <f t="array" ref="F17">SUMPRODUCT('Price-list'!G$4:L$63*ISNUMBER(SEARCH(C17,LOOKUP(ROW('Price-list'!A$4:A$63),ROW('Price-list'!A$4:A$63)/('Price-list'!D$4:D$63&lt;&gt;""),'Price-list'!C$4:C$63&amp;'Price-list'!D$4:D$63)))*(A17='Price-list'!E$4:E$63)*ISNUMBER(SEARCH(E17,'Price-list'!G$3:L$3))*IF(D17="",1,D17=LOOKUP(ROW('Price-list'!A$4:A$63),ROW('Price-list'!A$4:A$63)/('Price-list'!B$4:B$63&lt;&gt;""),'Price-list'!B$4:B$63))*IFERROR((--LEFTB('Price-list'!F$4:F$63,2)&lt;=B17)*(--MID('Price-list'!F$4:F$63,4,9)&gt;=B17),1))</f>
        <v>500</v>
      </c>
    </row>
    <row r="18" spans="1:6">
      <c r="A18" s="3" t="s">
        <v>64</v>
      </c>
      <c r="B18" s="21">
        <v>45</v>
      </c>
      <c r="C18" s="1" t="s">
        <v>61</v>
      </c>
      <c r="D18" s="1" t="s">
        <v>63</v>
      </c>
      <c r="E18" s="1" t="s">
        <v>37</v>
      </c>
      <c r="F18" s="4">
        <f t="array" ref="F18">SUMPRODUCT('Price-list'!G$4:L$63*ISNUMBER(SEARCH(C18,LOOKUP(ROW('Price-list'!A$4:A$63),ROW('Price-list'!A$4:A$63)/('Price-list'!D$4:D$63&lt;&gt;""),'Price-list'!C$4:C$63&amp;'Price-list'!D$4:D$63)))*(A18='Price-list'!E$4:E$63)*ISNUMBER(SEARCH(E18,'Price-list'!G$3:L$3))*IF(D18="",1,D18=LOOKUP(ROW('Price-list'!A$4:A$63),ROW('Price-list'!A$4:A$63)/('Price-list'!B$4:B$63&lt;&gt;""),'Price-list'!B$4:B$63))*IFERROR((--LEFTB('Price-list'!F$4:F$63,2)&lt;=B18)*(--MID('Price-list'!F$4:F$63,4,9)&gt;=B18),1))</f>
        <v>700</v>
      </c>
    </row>
    <row r="19" spans="1:6">
      <c r="A19" s="3" t="s">
        <v>65</v>
      </c>
      <c r="B19" s="21">
        <v>80</v>
      </c>
      <c r="C19" s="1" t="s">
        <v>61</v>
      </c>
      <c r="D19" s="1" t="s">
        <v>62</v>
      </c>
      <c r="E19" s="1" t="s">
        <v>37</v>
      </c>
      <c r="F19" s="4">
        <f t="array" ref="F19">SUMPRODUCT('Price-list'!G$4:L$63*ISNUMBER(SEARCH(C19,LOOKUP(ROW('Price-list'!A$4:A$63),ROW('Price-list'!A$4:A$63)/('Price-list'!D$4:D$63&lt;&gt;""),'Price-list'!C$4:C$63&amp;'Price-list'!D$4:D$63)))*(A19='Price-list'!E$4:E$63)*ISNUMBER(SEARCH(E19,'Price-list'!G$3:L$3))*IF(D19="",1,D19=LOOKUP(ROW('Price-list'!A$4:A$63),ROW('Price-list'!A$4:A$63)/('Price-list'!B$4:B$63&lt;&gt;""),'Price-list'!B$4:B$63))*IFERROR((--LEFTB('Price-list'!F$4:F$63,2)&lt;=B19)*(--MID('Price-list'!F$4:F$63,4,9)&gt;=B19),1))</f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Price-list</vt:lpstr>
      <vt:lpstr>Решение</vt:lpstr>
    </vt:vector>
  </TitlesOfParts>
  <Company>Металлоинвест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Митрофанов Иван Дмитриевич</dc:creator>
  <cp:lastModifiedBy>_Boroda_</cp:lastModifiedBy>
  <dcterms:created xsi:type="dcterms:W3CDTF">2015-08-19T07:39:49Z</dcterms:created>
  <dcterms:modified xsi:type="dcterms:W3CDTF">2015-08-19T12:09:12Z</dcterms:modified>
</cp:coreProperties>
</file>