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8565" windowHeight="2940"/>
  </bookViews>
  <sheets>
    <sheet name="1" sheetId="2" r:id="rId1"/>
    <sheet name="Лист3" sheetId="3" r:id="rId2"/>
  </sheets>
  <calcPr calcId="145621" concurrentCalc="0"/>
</workbook>
</file>

<file path=xl/calcChain.xml><?xml version="1.0" encoding="utf-8"?>
<calcChain xmlns="http://schemas.openxmlformats.org/spreadsheetml/2006/main">
  <c r="C18" i="2" l="1"/>
  <c r="C19" i="2"/>
  <c r="D19" i="2" a="1"/>
  <c r="D19" i="2"/>
  <c r="D18" i="2" a="1"/>
  <c r="D18" i="2"/>
  <c r="C20" i="2"/>
  <c r="D20" i="2" a="1"/>
  <c r="D20" i="2"/>
  <c r="C21" i="2"/>
  <c r="D21" i="2" a="1"/>
  <c r="D21" i="2"/>
  <c r="C22" i="2"/>
  <c r="D22" i="2" a="1"/>
  <c r="D22" i="2"/>
  <c r="C23" i="2"/>
  <c r="D23" i="2" a="1"/>
  <c r="D23" i="2"/>
  <c r="C24" i="2"/>
  <c r="D24" i="2" a="1"/>
  <c r="D24" i="2"/>
  <c r="C25" i="2"/>
  <c r="D25" i="2" a="1"/>
  <c r="D25" i="2"/>
  <c r="C26" i="2"/>
  <c r="D26" i="2" a="1"/>
  <c r="D26" i="2"/>
  <c r="C27" i="2"/>
  <c r="D27" i="2" a="1"/>
  <c r="D27" i="2"/>
  <c r="C28" i="2"/>
  <c r="D28" i="2" a="1"/>
  <c r="D28" i="2"/>
  <c r="C29" i="2"/>
  <c r="D29" i="2" a="1"/>
  <c r="D29" i="2"/>
  <c r="C30" i="2"/>
  <c r="D30" i="2" a="1"/>
  <c r="D30" i="2"/>
  <c r="C31" i="2"/>
  <c r="D31" i="2" a="1"/>
  <c r="D31" i="2"/>
  <c r="C32" i="2"/>
  <c r="D32" i="2" a="1"/>
  <c r="D32" i="2"/>
  <c r="C33" i="2"/>
  <c r="D33" i="2" a="1"/>
  <c r="D33" i="2"/>
  <c r="C34" i="2"/>
  <c r="D34" i="2" a="1"/>
  <c r="D34" i="2"/>
  <c r="C35" i="2"/>
  <c r="D35" i="2" a="1"/>
  <c r="D35" i="2"/>
  <c r="C36" i="2"/>
  <c r="D36" i="2" a="1"/>
  <c r="D36" i="2"/>
  <c r="C37" i="2"/>
  <c r="D37" i="2" a="1"/>
  <c r="D37" i="2"/>
  <c r="C38" i="2"/>
  <c r="D38" i="2" a="1"/>
  <c r="D38" i="2"/>
  <c r="C39" i="2"/>
  <c r="D39" i="2" a="1"/>
  <c r="D39" i="2"/>
  <c r="C40" i="2"/>
  <c r="D40" i="2" a="1"/>
  <c r="D40" i="2"/>
  <c r="C41" i="2"/>
  <c r="D41" i="2" a="1"/>
  <c r="D41" i="2"/>
  <c r="B30" i="2"/>
  <c r="E30" i="2"/>
  <c r="F30" i="2"/>
  <c r="C42" i="2"/>
  <c r="D42" i="2" a="1"/>
  <c r="D42" i="2"/>
  <c r="C43" i="2"/>
  <c r="D43" i="2" a="1"/>
  <c r="D43" i="2"/>
  <c r="C44" i="2"/>
  <c r="D44" i="2" a="1"/>
  <c r="D44" i="2"/>
  <c r="C45" i="2"/>
  <c r="D45" i="2" a="1"/>
  <c r="D45" i="2"/>
  <c r="C46" i="2"/>
  <c r="D46" i="2" a="1"/>
  <c r="D46" i="2"/>
  <c r="C47" i="2"/>
  <c r="D47" i="2" a="1"/>
  <c r="D47" i="2"/>
  <c r="C48" i="2"/>
  <c r="D48" i="2" a="1"/>
  <c r="D48" i="2"/>
  <c r="C49" i="2"/>
  <c r="D49" i="2" a="1"/>
  <c r="D49" i="2"/>
  <c r="C50" i="2"/>
  <c r="D50" i="2" a="1"/>
  <c r="D50" i="2"/>
  <c r="C51" i="2"/>
  <c r="D51" i="2" a="1"/>
  <c r="D51" i="2"/>
  <c r="C52" i="2"/>
  <c r="D52" i="2" a="1"/>
  <c r="D52" i="2"/>
  <c r="C53" i="2"/>
  <c r="D53" i="2" a="1"/>
  <c r="D53" i="2"/>
  <c r="C54" i="2"/>
  <c r="D54" i="2" a="1"/>
  <c r="D54" i="2"/>
  <c r="C55" i="2"/>
  <c r="D55" i="2" a="1"/>
  <c r="D55" i="2"/>
  <c r="C56" i="2"/>
  <c r="D56" i="2" a="1"/>
  <c r="D56" i="2"/>
  <c r="C57" i="2"/>
  <c r="D57" i="2" a="1"/>
  <c r="D57" i="2"/>
  <c r="C58" i="2"/>
  <c r="D58" i="2" a="1"/>
  <c r="D58" i="2"/>
  <c r="C59" i="2"/>
  <c r="D59" i="2" a="1"/>
  <c r="D59" i="2"/>
  <c r="C60" i="2"/>
  <c r="D60" i="2" a="1"/>
  <c r="D60" i="2"/>
  <c r="C61" i="2"/>
  <c r="D61" i="2" a="1"/>
  <c r="D61" i="2"/>
  <c r="C62" i="2"/>
  <c r="D62" i="2" a="1"/>
  <c r="D62" i="2"/>
  <c r="C63" i="2"/>
  <c r="D63" i="2" a="1"/>
  <c r="D63" i="2"/>
  <c r="C64" i="2"/>
  <c r="D64" i="2" a="1"/>
  <c r="D64" i="2"/>
  <c r="C65" i="2"/>
  <c r="D65" i="2" a="1"/>
  <c r="D65" i="2"/>
  <c r="C66" i="2"/>
  <c r="D66" i="2" a="1"/>
  <c r="D66" i="2"/>
  <c r="C67" i="2"/>
  <c r="D67" i="2" a="1"/>
  <c r="D67" i="2"/>
  <c r="C68" i="2"/>
  <c r="D68" i="2" a="1"/>
  <c r="D68" i="2"/>
  <c r="C69" i="2"/>
  <c r="D69" i="2" a="1"/>
  <c r="D69" i="2"/>
  <c r="C70" i="2"/>
  <c r="D70" i="2" a="1"/>
  <c r="D70" i="2"/>
  <c r="C71" i="2"/>
  <c r="D71" i="2" a="1"/>
  <c r="D71" i="2"/>
  <c r="C72" i="2"/>
  <c r="D72" i="2" a="1"/>
  <c r="D72" i="2"/>
  <c r="C73" i="2"/>
  <c r="D73" i="2" a="1"/>
  <c r="D73" i="2"/>
  <c r="C74" i="2"/>
  <c r="D74" i="2" a="1"/>
  <c r="D74" i="2"/>
  <c r="C75" i="2"/>
  <c r="D75" i="2" a="1"/>
  <c r="D75" i="2"/>
  <c r="C76" i="2"/>
  <c r="D76" i="2" a="1"/>
  <c r="D76" i="2"/>
  <c r="C77" i="2"/>
  <c r="D77" i="2" a="1"/>
  <c r="D77" i="2"/>
  <c r="C78" i="2"/>
  <c r="D78" i="2" a="1"/>
  <c r="D78" i="2"/>
  <c r="C79" i="2"/>
  <c r="D79" i="2" a="1"/>
  <c r="D79" i="2"/>
  <c r="C80" i="2"/>
  <c r="D80" i="2" a="1"/>
  <c r="D80" i="2"/>
  <c r="C81" i="2"/>
  <c r="D81" i="2" a="1"/>
  <c r="D81" i="2"/>
  <c r="C82" i="2"/>
  <c r="D82" i="2" a="1"/>
  <c r="D82" i="2"/>
  <c r="C83" i="2"/>
  <c r="D83" i="2" a="1"/>
  <c r="D83" i="2"/>
  <c r="C84" i="2"/>
  <c r="D84" i="2" a="1"/>
  <c r="D84" i="2"/>
  <c r="C85" i="2"/>
  <c r="D85" i="2" a="1"/>
  <c r="D85" i="2"/>
  <c r="C86" i="2"/>
  <c r="D86" i="2" a="1"/>
  <c r="D86" i="2"/>
  <c r="C87" i="2"/>
  <c r="D87" i="2" a="1"/>
  <c r="D87" i="2"/>
  <c r="C88" i="2"/>
  <c r="D88" i="2" a="1"/>
  <c r="D88" i="2"/>
  <c r="C89" i="2"/>
  <c r="D89" i="2" a="1"/>
  <c r="D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E11" i="2"/>
  <c r="D90" i="2" a="1"/>
  <c r="D90" i="2"/>
  <c r="E12" i="2"/>
  <c r="B67" i="2"/>
  <c r="E67" i="2"/>
  <c r="F67" i="2"/>
  <c r="B90" i="2"/>
  <c r="E90" i="2"/>
  <c r="F90" i="2"/>
  <c r="D91" i="2" a="1"/>
  <c r="D91" i="2"/>
  <c r="D92" i="2" a="1"/>
  <c r="D92" i="2"/>
  <c r="D93" i="2" a="1"/>
  <c r="D93" i="2"/>
  <c r="D94" i="2" a="1"/>
  <c r="D94" i="2"/>
  <c r="D95" i="2" a="1"/>
  <c r="D95" i="2"/>
  <c r="D96" i="2" a="1"/>
  <c r="D96" i="2"/>
  <c r="D97" i="2" a="1"/>
  <c r="D97" i="2"/>
  <c r="D98" i="2" a="1"/>
  <c r="D98" i="2"/>
  <c r="D99" i="2" a="1"/>
  <c r="D99" i="2"/>
  <c r="D100" i="2" a="1"/>
  <c r="D100" i="2"/>
  <c r="D101" i="2" a="1"/>
  <c r="D101" i="2"/>
  <c r="D102" i="2" a="1"/>
  <c r="D102" i="2"/>
  <c r="D103" i="2" a="1"/>
  <c r="D103" i="2"/>
  <c r="D104" i="2" a="1"/>
  <c r="D104" i="2"/>
  <c r="B104" i="2"/>
  <c r="E104" i="2"/>
  <c r="F104" i="2"/>
  <c r="D105" i="2" a="1"/>
  <c r="D105" i="2"/>
  <c r="D106" i="2" a="1"/>
  <c r="D106" i="2"/>
  <c r="D107" i="2" a="1"/>
  <c r="D107" i="2"/>
  <c r="D108" i="2" a="1"/>
  <c r="D108" i="2"/>
  <c r="D109" i="2" a="1"/>
  <c r="D109" i="2"/>
  <c r="D110" i="2" a="1"/>
  <c r="D110" i="2"/>
  <c r="D111" i="2" a="1"/>
  <c r="D111" i="2"/>
  <c r="D112" i="2" a="1"/>
  <c r="D112" i="2"/>
  <c r="D113" i="2" a="1"/>
  <c r="D113" i="2"/>
  <c r="D114" i="2" a="1"/>
  <c r="D114" i="2"/>
  <c r="D115" i="2" a="1"/>
  <c r="D115" i="2"/>
  <c r="D116" i="2" a="1"/>
  <c r="D116" i="2"/>
  <c r="D117" i="2" a="1"/>
  <c r="D117" i="2"/>
  <c r="C118" i="2"/>
  <c r="D118" i="2" a="1"/>
  <c r="D118" i="2"/>
  <c r="C119" i="2"/>
  <c r="D119" i="2" a="1"/>
  <c r="D119" i="2"/>
  <c r="C120" i="2"/>
  <c r="D120" i="2" a="1"/>
  <c r="D120" i="2"/>
  <c r="C121" i="2"/>
  <c r="D121" i="2" a="1"/>
  <c r="D121" i="2"/>
  <c r="C122" i="2"/>
  <c r="D122" i="2" a="1"/>
  <c r="D122" i="2"/>
  <c r="C123" i="2"/>
  <c r="D123" i="2" a="1"/>
  <c r="D123" i="2"/>
  <c r="C124" i="2"/>
  <c r="D124" i="2" a="1"/>
  <c r="D124" i="2"/>
  <c r="C125" i="2"/>
  <c r="D125" i="2" a="1"/>
  <c r="D125" i="2"/>
  <c r="C126" i="2"/>
  <c r="D126" i="2" a="1"/>
  <c r="D126" i="2"/>
  <c r="C127" i="2"/>
  <c r="D127" i="2" a="1"/>
  <c r="D127" i="2"/>
  <c r="B127" i="2"/>
  <c r="E127" i="2"/>
  <c r="F127" i="2"/>
  <c r="C128" i="2"/>
  <c r="D128" i="2" a="1"/>
  <c r="D128" i="2"/>
  <c r="C129" i="2"/>
  <c r="D129" i="2" a="1"/>
  <c r="D129" i="2"/>
  <c r="C130" i="2"/>
  <c r="D130" i="2" a="1"/>
  <c r="D130" i="2"/>
  <c r="C131" i="2"/>
  <c r="D131" i="2" a="1"/>
  <c r="D131" i="2"/>
  <c r="C132" i="2"/>
  <c r="D132" i="2" a="1"/>
  <c r="D132" i="2"/>
  <c r="C133" i="2"/>
  <c r="D133" i="2" a="1"/>
  <c r="D133" i="2"/>
  <c r="C134" i="2"/>
  <c r="D134" i="2" a="1"/>
  <c r="D134" i="2"/>
  <c r="C135" i="2"/>
  <c r="D135" i="2" a="1"/>
  <c r="D135" i="2"/>
  <c r="C136" i="2"/>
  <c r="D136" i="2" a="1"/>
  <c r="D136" i="2"/>
  <c r="C137" i="2"/>
  <c r="D137" i="2" a="1"/>
  <c r="D137" i="2"/>
  <c r="C138" i="2"/>
  <c r="D138" i="2" a="1"/>
  <c r="E138" i="2"/>
  <c r="F138" i="2"/>
  <c r="C139" i="2"/>
  <c r="D139" i="2" a="1"/>
  <c r="E139" i="2"/>
  <c r="F139" i="2"/>
  <c r="C140" i="2"/>
  <c r="D140" i="2" a="1"/>
  <c r="E140" i="2"/>
  <c r="F140" i="2"/>
  <c r="C141" i="2"/>
  <c r="D141" i="2" a="1"/>
  <c r="E141" i="2"/>
  <c r="F141" i="2"/>
  <c r="C142" i="2"/>
  <c r="D142" i="2" a="1"/>
  <c r="E142" i="2"/>
  <c r="F142" i="2"/>
  <c r="C143" i="2"/>
  <c r="D143" i="2" a="1"/>
  <c r="E143" i="2"/>
  <c r="F143" i="2"/>
  <c r="C144" i="2"/>
  <c r="D144" i="2" a="1"/>
  <c r="E144" i="2"/>
  <c r="F144" i="2"/>
  <c r="C145" i="2"/>
  <c r="D145" i="2" a="1"/>
  <c r="E145" i="2"/>
  <c r="F145" i="2"/>
  <c r="C146" i="2"/>
  <c r="D146" i="2" a="1"/>
  <c r="E146" i="2"/>
  <c r="F146" i="2"/>
  <c r="C147" i="2"/>
  <c r="D147" i="2" a="1"/>
  <c r="E147" i="2"/>
  <c r="F147" i="2"/>
  <c r="C148" i="2"/>
  <c r="D148" i="2" a="1"/>
  <c r="E148" i="2"/>
  <c r="F148" i="2"/>
  <c r="C149" i="2"/>
  <c r="D149" i="2" a="1"/>
  <c r="E149" i="2"/>
  <c r="F149" i="2"/>
  <c r="C150" i="2"/>
  <c r="D150" i="2" a="1"/>
  <c r="E150" i="2"/>
  <c r="F150" i="2"/>
  <c r="C151" i="2"/>
  <c r="D151" i="2" a="1"/>
  <c r="E151" i="2"/>
  <c r="F151" i="2"/>
  <c r="C152" i="2"/>
  <c r="D152" i="2" a="1"/>
  <c r="E152" i="2"/>
  <c r="F152" i="2"/>
  <c r="C153" i="2"/>
  <c r="D153" i="2" a="1"/>
  <c r="E153" i="2"/>
  <c r="F153" i="2"/>
  <c r="C154" i="2"/>
  <c r="D154" i="2" a="1"/>
  <c r="E154" i="2"/>
  <c r="F154" i="2"/>
  <c r="C155" i="2"/>
  <c r="D155" i="2" a="1"/>
  <c r="E155" i="2"/>
  <c r="F155" i="2"/>
  <c r="C156" i="2"/>
  <c r="D156" i="2" a="1"/>
  <c r="E156" i="2"/>
  <c r="F156" i="2"/>
  <c r="C157" i="2"/>
  <c r="D157" i="2" a="1"/>
  <c r="E157" i="2"/>
  <c r="F157" i="2"/>
  <c r="C158" i="2"/>
  <c r="D158" i="2" a="1"/>
  <c r="E158" i="2"/>
  <c r="F158" i="2"/>
  <c r="C159" i="2"/>
  <c r="D159" i="2" a="1"/>
  <c r="E159" i="2"/>
  <c r="F159" i="2"/>
  <c r="C160" i="2"/>
  <c r="D160" i="2" a="1"/>
  <c r="E160" i="2"/>
  <c r="F160" i="2"/>
  <c r="C161" i="2"/>
  <c r="D161" i="2" a="1"/>
  <c r="E161" i="2"/>
  <c r="F161" i="2"/>
  <c r="C162" i="2"/>
  <c r="D162" i="2" a="1"/>
  <c r="E162" i="2"/>
  <c r="F162" i="2"/>
  <c r="C163" i="2"/>
  <c r="D163" i="2" a="1"/>
  <c r="E163" i="2"/>
  <c r="F163" i="2"/>
  <c r="C164" i="2"/>
  <c r="D164" i="2" a="1"/>
  <c r="E164" i="2"/>
  <c r="F164" i="2"/>
  <c r="C165" i="2"/>
  <c r="D165" i="2" a="1"/>
  <c r="E165" i="2"/>
  <c r="F165" i="2"/>
  <c r="C166" i="2"/>
  <c r="D166" i="2" a="1"/>
  <c r="E166" i="2"/>
  <c r="F166" i="2"/>
  <c r="C167" i="2"/>
  <c r="D167" i="2" a="1"/>
  <c r="E167" i="2"/>
  <c r="F167" i="2"/>
  <c r="C168" i="2"/>
  <c r="D168" i="2" a="1"/>
  <c r="E168" i="2"/>
  <c r="F168" i="2"/>
  <c r="C169" i="2"/>
  <c r="D169" i="2" a="1"/>
  <c r="E169" i="2"/>
  <c r="F169" i="2"/>
  <c r="C170" i="2"/>
  <c r="D170" i="2" a="1"/>
  <c r="E170" i="2"/>
  <c r="F170" i="2"/>
  <c r="C171" i="2"/>
  <c r="D171" i="2" a="1"/>
  <c r="E171" i="2"/>
  <c r="F171" i="2"/>
  <c r="C172" i="2"/>
  <c r="D172" i="2" a="1"/>
  <c r="E172" i="2"/>
  <c r="F172" i="2"/>
  <c r="C173" i="2"/>
  <c r="D173" i="2" a="1"/>
  <c r="E173" i="2"/>
  <c r="F173" i="2"/>
  <c r="C174" i="2"/>
  <c r="D174" i="2" a="1"/>
  <c r="E174" i="2"/>
  <c r="F174" i="2"/>
  <c r="C175" i="2"/>
  <c r="D175" i="2" a="1"/>
  <c r="E175" i="2"/>
  <c r="F175" i="2"/>
  <c r="C176" i="2"/>
  <c r="D176" i="2" a="1"/>
  <c r="E176" i="2"/>
  <c r="F176" i="2"/>
  <c r="C177" i="2"/>
  <c r="D177" i="2" a="1"/>
  <c r="E177" i="2"/>
  <c r="F177" i="2"/>
  <c r="C178" i="2"/>
  <c r="D178" i="2" a="1"/>
  <c r="E178" i="2"/>
  <c r="F178" i="2"/>
  <c r="C179" i="2"/>
  <c r="D179" i="2" a="1"/>
  <c r="E179" i="2"/>
  <c r="F179" i="2"/>
  <c r="C180" i="2"/>
  <c r="D180" i="2" a="1"/>
  <c r="E180" i="2"/>
  <c r="F180" i="2"/>
  <c r="C181" i="2"/>
  <c r="D181" i="2" a="1"/>
  <c r="E181" i="2"/>
  <c r="F181" i="2"/>
  <c r="C182" i="2"/>
  <c r="D182" i="2" a="1"/>
  <c r="E182" i="2"/>
  <c r="F182" i="2"/>
  <c r="C183" i="2"/>
  <c r="D183" i="2" a="1"/>
  <c r="E183" i="2"/>
  <c r="F183" i="2"/>
  <c r="C184" i="2"/>
  <c r="D184" i="2" a="1"/>
  <c r="E184" i="2"/>
  <c r="F184" i="2"/>
  <c r="C185" i="2"/>
  <c r="D185" i="2" a="1"/>
  <c r="E185" i="2"/>
  <c r="F185" i="2"/>
  <c r="C186" i="2"/>
  <c r="D186" i="2" a="1"/>
  <c r="E186" i="2"/>
  <c r="F186" i="2"/>
  <c r="C187" i="2"/>
  <c r="D187" i="2" a="1"/>
  <c r="E187" i="2"/>
  <c r="F187" i="2"/>
  <c r="C188" i="2"/>
  <c r="D188" i="2" a="1"/>
  <c r="E188" i="2"/>
  <c r="F188" i="2"/>
  <c r="C189" i="2"/>
  <c r="D189" i="2" a="1"/>
  <c r="E189" i="2"/>
  <c r="F189" i="2"/>
  <c r="C190" i="2"/>
  <c r="D190" i="2" a="1"/>
  <c r="E190" i="2"/>
  <c r="F190" i="2"/>
  <c r="C191" i="2"/>
  <c r="D191" i="2" a="1"/>
  <c r="E191" i="2"/>
  <c r="F191" i="2"/>
  <c r="C192" i="2"/>
  <c r="D192" i="2" a="1"/>
  <c r="E192" i="2"/>
  <c r="F192" i="2"/>
  <c r="C193" i="2"/>
  <c r="D193" i="2" a="1"/>
  <c r="E193" i="2"/>
  <c r="F193" i="2"/>
  <c r="C194" i="2"/>
  <c r="D194" i="2" a="1"/>
  <c r="E194" i="2"/>
  <c r="F194" i="2"/>
  <c r="C195" i="2"/>
  <c r="D195" i="2" a="1"/>
  <c r="E195" i="2"/>
  <c r="F195" i="2"/>
  <c r="C196" i="2"/>
  <c r="D196" i="2" a="1"/>
  <c r="E196" i="2"/>
  <c r="F196" i="2"/>
  <c r="C197" i="2"/>
  <c r="D197" i="2" a="1"/>
  <c r="E197" i="2"/>
  <c r="F197" i="2"/>
  <c r="C198" i="2"/>
  <c r="D198" i="2" a="1"/>
  <c r="E198" i="2"/>
  <c r="F198" i="2"/>
  <c r="C199" i="2"/>
  <c r="D199" i="2" a="1"/>
  <c r="E199" i="2"/>
  <c r="F199" i="2"/>
  <c r="C200" i="2"/>
  <c r="D200" i="2" a="1"/>
  <c r="E200" i="2"/>
  <c r="F200" i="2"/>
  <c r="C201" i="2"/>
  <c r="D201" i="2" a="1"/>
  <c r="E201" i="2"/>
  <c r="F201" i="2"/>
  <c r="C202" i="2"/>
  <c r="D202" i="2" a="1"/>
  <c r="E202" i="2"/>
  <c r="F202" i="2"/>
  <c r="C203" i="2"/>
  <c r="D203" i="2" a="1"/>
  <c r="E203" i="2"/>
  <c r="F203" i="2"/>
  <c r="C204" i="2"/>
  <c r="D204" i="2" a="1"/>
  <c r="E204" i="2"/>
  <c r="F204" i="2"/>
  <c r="C205" i="2"/>
  <c r="D205" i="2" a="1"/>
  <c r="E205" i="2"/>
  <c r="F205" i="2"/>
  <c r="C206" i="2"/>
  <c r="D206" i="2" a="1"/>
  <c r="E206" i="2"/>
  <c r="F206" i="2"/>
  <c r="C207" i="2"/>
  <c r="D207" i="2" a="1"/>
  <c r="E207" i="2"/>
  <c r="F207" i="2"/>
  <c r="C208" i="2"/>
  <c r="D208" i="2" a="1"/>
  <c r="E208" i="2"/>
  <c r="F208" i="2"/>
  <c r="C209" i="2"/>
  <c r="D209" i="2" a="1"/>
  <c r="E209" i="2"/>
  <c r="F209" i="2"/>
  <c r="C210" i="2"/>
  <c r="D210" i="2" a="1"/>
  <c r="E210" i="2"/>
  <c r="F210" i="2"/>
  <c r="C211" i="2"/>
  <c r="D211" i="2" a="1"/>
  <c r="E211" i="2"/>
  <c r="F211" i="2"/>
  <c r="C212" i="2"/>
  <c r="D212" i="2" a="1"/>
  <c r="E212" i="2"/>
  <c r="F212" i="2"/>
  <c r="C213" i="2"/>
  <c r="D213" i="2" a="1"/>
  <c r="E213" i="2"/>
  <c r="F213" i="2"/>
  <c r="C214" i="2"/>
  <c r="D214" i="2" a="1"/>
  <c r="E214" i="2"/>
  <c r="F214" i="2"/>
  <c r="C215" i="2"/>
  <c r="D215" i="2" a="1"/>
  <c r="E215" i="2"/>
  <c r="F215" i="2"/>
  <c r="C216" i="2"/>
  <c r="D216" i="2" a="1"/>
  <c r="E216" i="2"/>
  <c r="F216" i="2"/>
  <c r="C217" i="2"/>
  <c r="D217" i="2" a="1"/>
  <c r="E217" i="2"/>
  <c r="F217" i="2"/>
  <c r="B44" i="2"/>
  <c r="E44" i="2"/>
  <c r="B81" i="2"/>
  <c r="E81" i="2"/>
  <c r="B118" i="2"/>
  <c r="E118" i="2"/>
  <c r="B35" i="2"/>
  <c r="E35" i="2"/>
  <c r="B72" i="2"/>
  <c r="E72" i="2"/>
  <c r="B109" i="2"/>
  <c r="E109" i="2"/>
  <c r="B26" i="2"/>
  <c r="E26" i="2"/>
  <c r="B63" i="2"/>
  <c r="E63" i="2"/>
  <c r="B100" i="2"/>
  <c r="E100" i="2"/>
  <c r="B137" i="2"/>
  <c r="E137" i="2"/>
  <c r="B54" i="2"/>
  <c r="E54" i="2"/>
  <c r="B21" i="2"/>
  <c r="E21" i="2"/>
  <c r="B58" i="2"/>
  <c r="E58" i="2"/>
  <c r="B95" i="2"/>
  <c r="E95" i="2"/>
  <c r="B132" i="2"/>
  <c r="E132" i="2"/>
  <c r="B49" i="2"/>
  <c r="E49" i="2"/>
  <c r="B86" i="2"/>
  <c r="E86" i="2"/>
  <c r="B123" i="2"/>
  <c r="E123" i="2"/>
  <c r="B40" i="2"/>
  <c r="E40" i="2"/>
  <c r="B77" i="2"/>
  <c r="E77" i="2"/>
  <c r="B114" i="2"/>
  <c r="E114" i="2"/>
  <c r="B31" i="2"/>
  <c r="E31" i="2"/>
  <c r="B68" i="2"/>
  <c r="E68" i="2"/>
  <c r="B105" i="2"/>
  <c r="E105" i="2"/>
  <c r="B22" i="2"/>
  <c r="E22" i="2"/>
  <c r="B59" i="2"/>
  <c r="E59" i="2"/>
  <c r="B96" i="2"/>
  <c r="E96" i="2"/>
  <c r="B133" i="2"/>
  <c r="E133" i="2"/>
  <c r="B50" i="2"/>
  <c r="E50" i="2"/>
  <c r="B87" i="2"/>
  <c r="E87" i="2"/>
  <c r="B124" i="2"/>
  <c r="E124" i="2"/>
  <c r="B41" i="2"/>
  <c r="E41" i="2"/>
  <c r="B78" i="2"/>
  <c r="E78" i="2"/>
  <c r="B115" i="2"/>
  <c r="E115" i="2"/>
  <c r="B32" i="2"/>
  <c r="E32" i="2"/>
  <c r="B69" i="2"/>
  <c r="E69" i="2"/>
  <c r="B106" i="2"/>
  <c r="E106" i="2"/>
  <c r="B23" i="2"/>
  <c r="E23" i="2"/>
  <c r="B60" i="2"/>
  <c r="E60" i="2"/>
  <c r="B97" i="2"/>
  <c r="E97" i="2"/>
  <c r="B134" i="2"/>
  <c r="E134" i="2"/>
  <c r="B51" i="2"/>
  <c r="E51" i="2"/>
  <c r="B88" i="2"/>
  <c r="E88" i="2"/>
  <c r="B125" i="2"/>
  <c r="E125" i="2"/>
  <c r="B42" i="2"/>
  <c r="E42" i="2"/>
  <c r="B79" i="2"/>
  <c r="E79" i="2"/>
  <c r="B116" i="2"/>
  <c r="E116" i="2"/>
  <c r="B33" i="2"/>
  <c r="E33" i="2"/>
  <c r="B70" i="2"/>
  <c r="E70" i="2"/>
  <c r="B107" i="2"/>
  <c r="E107" i="2"/>
  <c r="B24" i="2"/>
  <c r="E24" i="2"/>
  <c r="B61" i="2"/>
  <c r="E61" i="2"/>
  <c r="B98" i="2"/>
  <c r="E98" i="2"/>
  <c r="B135" i="2"/>
  <c r="E135" i="2"/>
  <c r="B52" i="2"/>
  <c r="E52" i="2"/>
  <c r="B89" i="2"/>
  <c r="E89" i="2"/>
  <c r="B126" i="2"/>
  <c r="E126" i="2"/>
  <c r="B43" i="2"/>
  <c r="E43" i="2"/>
  <c r="B80" i="2"/>
  <c r="E80" i="2"/>
  <c r="B117" i="2"/>
  <c r="E117" i="2"/>
  <c r="B34" i="2"/>
  <c r="E34" i="2"/>
  <c r="B71" i="2"/>
  <c r="E71" i="2"/>
  <c r="B108" i="2"/>
  <c r="E108" i="2"/>
  <c r="B25" i="2"/>
  <c r="E25" i="2"/>
  <c r="B62" i="2"/>
  <c r="E62" i="2"/>
  <c r="B99" i="2"/>
  <c r="E99" i="2"/>
  <c r="B136" i="2"/>
  <c r="E136" i="2"/>
  <c r="B53" i="2"/>
  <c r="E53" i="2"/>
  <c r="B91" i="2"/>
  <c r="E91" i="2"/>
  <c r="B128" i="2"/>
  <c r="E128" i="2"/>
  <c r="B45" i="2"/>
  <c r="E45" i="2"/>
  <c r="B82" i="2"/>
  <c r="E82" i="2"/>
  <c r="B119" i="2"/>
  <c r="E119" i="2"/>
  <c r="B36" i="2"/>
  <c r="E36" i="2"/>
  <c r="B73" i="2"/>
  <c r="E73" i="2"/>
  <c r="B110" i="2"/>
  <c r="E110" i="2"/>
  <c r="B27" i="2"/>
  <c r="E27" i="2"/>
  <c r="B64" i="2"/>
  <c r="E64" i="2"/>
  <c r="B101" i="2"/>
  <c r="E101" i="2"/>
  <c r="B18" i="2"/>
  <c r="E18" i="2"/>
  <c r="B55" i="2"/>
  <c r="E55" i="2"/>
  <c r="B92" i="2"/>
  <c r="E92" i="2"/>
  <c r="B129" i="2"/>
  <c r="E129" i="2"/>
  <c r="B46" i="2"/>
  <c r="E46" i="2"/>
  <c r="B83" i="2"/>
  <c r="E83" i="2"/>
  <c r="B120" i="2"/>
  <c r="E120" i="2"/>
  <c r="B37" i="2"/>
  <c r="E37" i="2"/>
  <c r="B74" i="2"/>
  <c r="E74" i="2"/>
  <c r="B111" i="2"/>
  <c r="E111" i="2"/>
  <c r="B28" i="2"/>
  <c r="E28" i="2"/>
  <c r="B65" i="2"/>
  <c r="E65" i="2"/>
  <c r="B102" i="2"/>
  <c r="E102" i="2"/>
  <c r="B19" i="2"/>
  <c r="E19" i="2"/>
  <c r="B56" i="2"/>
  <c r="E56" i="2"/>
  <c r="B93" i="2"/>
  <c r="E93" i="2"/>
  <c r="B130" i="2"/>
  <c r="E130" i="2"/>
  <c r="B47" i="2"/>
  <c r="E47" i="2"/>
  <c r="B84" i="2"/>
  <c r="E84" i="2"/>
  <c r="B121" i="2"/>
  <c r="E121" i="2"/>
  <c r="B38" i="2"/>
  <c r="E38" i="2"/>
  <c r="B75" i="2"/>
  <c r="E75" i="2"/>
  <c r="B112" i="2"/>
  <c r="E112" i="2"/>
  <c r="B29" i="2"/>
  <c r="E29" i="2"/>
  <c r="B66" i="2"/>
  <c r="E66" i="2"/>
  <c r="B103" i="2"/>
  <c r="E103" i="2"/>
  <c r="B20" i="2"/>
  <c r="E20" i="2"/>
  <c r="B57" i="2"/>
  <c r="E57" i="2"/>
  <c r="B94" i="2"/>
  <c r="E94" i="2"/>
  <c r="B131" i="2"/>
  <c r="E131" i="2"/>
  <c r="B48" i="2"/>
  <c r="E48" i="2"/>
  <c r="B85" i="2"/>
  <c r="E85" i="2"/>
  <c r="B122" i="2"/>
  <c r="E122" i="2"/>
  <c r="B39" i="2"/>
  <c r="E39" i="2"/>
  <c r="F19" i="2"/>
  <c r="G18" i="2"/>
  <c r="F20" i="2"/>
  <c r="G19" i="2"/>
  <c r="F21" i="2"/>
  <c r="G20" i="2"/>
  <c r="F22" i="2"/>
  <c r="G21" i="2"/>
  <c r="F23" i="2"/>
  <c r="G22" i="2"/>
  <c r="F24" i="2"/>
  <c r="G23" i="2"/>
  <c r="F25" i="2"/>
  <c r="G24" i="2"/>
  <c r="F26" i="2"/>
  <c r="G25" i="2"/>
  <c r="F27" i="2"/>
  <c r="G26" i="2"/>
  <c r="F28" i="2"/>
  <c r="G27" i="2"/>
  <c r="F29" i="2"/>
  <c r="G28" i="2"/>
  <c r="G29" i="2"/>
  <c r="F31" i="2"/>
  <c r="G30" i="2"/>
  <c r="F32" i="2"/>
  <c r="G31" i="2"/>
  <c r="F33" i="2"/>
  <c r="G32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B76" i="2"/>
  <c r="B113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F137" i="2"/>
  <c r="F136" i="2"/>
  <c r="F135" i="2"/>
  <c r="F134" i="2"/>
  <c r="F133" i="2"/>
  <c r="F132" i="2"/>
  <c r="F131" i="2"/>
  <c r="F130" i="2"/>
  <c r="F129" i="2"/>
  <c r="F128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E76" i="2"/>
  <c r="E113" i="2"/>
  <c r="F113" i="2"/>
  <c r="F112" i="2"/>
  <c r="F111" i="2"/>
  <c r="F110" i="2"/>
  <c r="F109" i="2"/>
  <c r="F108" i="2"/>
  <c r="F107" i="2"/>
  <c r="F106" i="2"/>
  <c r="F105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18" i="2"/>
</calcChain>
</file>

<file path=xl/sharedStrings.xml><?xml version="1.0" encoding="utf-8"?>
<sst xmlns="http://schemas.openxmlformats.org/spreadsheetml/2006/main" count="20" uniqueCount="15">
  <si>
    <t>Сектора</t>
  </si>
  <si>
    <t>№</t>
  </si>
  <si>
    <t>Позиция</t>
  </si>
  <si>
    <t>Сдвиг в шагах</t>
  </si>
  <si>
    <t>Направление</t>
  </si>
  <si>
    <t>поз</t>
  </si>
  <si>
    <t>Начало</t>
  </si>
  <si>
    <t>Конец</t>
  </si>
  <si>
    <t>Смещение</t>
  </si>
  <si>
    <t>верх</t>
  </si>
  <si>
    <t>низ</t>
  </si>
  <si>
    <t>ДА</t>
  </si>
  <si>
    <t>НЕТ</t>
  </si>
  <si>
    <t>ДА/НЕТ</t>
  </si>
  <si>
    <t>Смещение
(конец)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</si>
</sst>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darkGrid">
        <fgColor theme="5" tint="0.39994506668294322"/>
        <bgColor indexed="65"/>
      </patternFill>
    </fill>
    <fill>
      <gradientFill>
        <stop position="0">
          <color theme="5" tint="0.80001220740379042"/>
        </stop>
        <stop position="1">
          <color theme="3" tint="0.80001220740379042"/>
        </stop>
      </gradient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3" borderId="2" xfId="0" applyFont="1" applyFill="1" applyBorder="1" applyAlignment="1">
      <alignment horizontal="right" vertical="center"/>
    </xf>
    <xf numFmtId="0" fontId="1" fillId="13" borderId="6" xfId="0" applyFont="1" applyFill="1" applyBorder="1" applyAlignment="1">
      <alignment horizontal="right" vertical="center"/>
    </xf>
    <xf numFmtId="0" fontId="1" fillId="13" borderId="5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Обычный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color theme="8" tint="-0.24994659260841701"/>
      </font>
    </dxf>
    <dxf>
      <fill>
        <patternFill>
          <bgColor theme="3" tint="0.59996337778862885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8"/>
  <sheetViews>
    <sheetView tabSelected="1" zoomScale="85" zoomScaleNormal="85" workbookViewId="0">
      <selection activeCell="N13" sqref="N13"/>
    </sheetView>
  </sheetViews>
  <sheetFormatPr defaultColWidth="4.28515625" defaultRowHeight="15" x14ac:dyDescent="0.25"/>
  <cols>
    <col min="1" max="1" width="4.28515625" style="2"/>
    <col min="2" max="2" width="9.7109375" style="2" customWidth="1"/>
    <col min="3" max="4" width="12.28515625" style="2" customWidth="1"/>
    <col min="5" max="6" width="8.140625" style="2" customWidth="1"/>
    <col min="7" max="7" width="14.85546875" style="2" customWidth="1"/>
    <col min="8" max="16384" width="4.28515625" style="2"/>
  </cols>
  <sheetData>
    <row r="1" spans="2:7" x14ac:dyDescent="0.25">
      <c r="B1" s="25"/>
    </row>
    <row r="4" spans="2:7" x14ac:dyDescent="0.25">
      <c r="E4" s="35" t="s">
        <v>9</v>
      </c>
      <c r="F4" s="36" t="s">
        <v>11</v>
      </c>
    </row>
    <row r="5" spans="2:7" x14ac:dyDescent="0.25">
      <c r="E5" s="35" t="s">
        <v>10</v>
      </c>
      <c r="F5" s="36" t="s">
        <v>12</v>
      </c>
    </row>
    <row r="7" spans="2:7" x14ac:dyDescent="0.25">
      <c r="C7" s="11" t="s">
        <v>0</v>
      </c>
      <c r="D7" s="3">
        <v>120</v>
      </c>
      <c r="F7" s="39"/>
      <c r="G7" s="37" t="s">
        <v>8</v>
      </c>
    </row>
    <row r="8" spans="2:7" x14ac:dyDescent="0.25">
      <c r="C8" s="12" t="s">
        <v>3</v>
      </c>
      <c r="D8" s="6">
        <v>37</v>
      </c>
      <c r="F8" s="40"/>
      <c r="G8" s="38">
        <v>1</v>
      </c>
    </row>
    <row r="9" spans="2:7" x14ac:dyDescent="0.25">
      <c r="C9" s="11"/>
      <c r="D9" s="24"/>
    </row>
    <row r="10" spans="2:7" x14ac:dyDescent="0.25">
      <c r="C10" s="33" t="s">
        <v>13</v>
      </c>
      <c r="D10" s="34" t="s">
        <v>1</v>
      </c>
      <c r="E10" s="1" t="s">
        <v>5</v>
      </c>
    </row>
    <row r="11" spans="2:7" x14ac:dyDescent="0.25">
      <c r="C11" s="33" t="s">
        <v>11</v>
      </c>
      <c r="D11" s="32">
        <v>13</v>
      </c>
      <c r="E11" s="13">
        <f>VLOOKUP(D11,C18:D217,2)</f>
        <v>49</v>
      </c>
    </row>
    <row r="12" spans="2:7" x14ac:dyDescent="0.25">
      <c r="C12" s="33" t="s">
        <v>12</v>
      </c>
      <c r="D12" s="32">
        <v>73</v>
      </c>
      <c r="E12" s="13">
        <f>VLOOKUP(D12,C18:D217,2)</f>
        <v>109</v>
      </c>
    </row>
    <row r="13" spans="2:7" x14ac:dyDescent="0.25">
      <c r="B13" s="5"/>
      <c r="E13" s="20"/>
      <c r="F13" s="20"/>
      <c r="G13" s="5"/>
    </row>
    <row r="14" spans="2:7" x14ac:dyDescent="0.2">
      <c r="B14" s="4"/>
      <c r="E14" s="21"/>
      <c r="F14" s="22"/>
      <c r="G14" s="4"/>
    </row>
    <row r="15" spans="2:7" s="5" customFormat="1" x14ac:dyDescent="0.25">
      <c r="B15" s="7"/>
      <c r="C15" s="7"/>
      <c r="D15" s="7"/>
      <c r="E15" s="23"/>
      <c r="F15" s="22"/>
      <c r="G15" s="2"/>
    </row>
    <row r="16" spans="2:7" s="4" customFormat="1" x14ac:dyDescent="0.25">
      <c r="B16" s="27" t="s">
        <v>13</v>
      </c>
      <c r="C16" s="18" t="s">
        <v>0</v>
      </c>
      <c r="D16" s="19"/>
      <c r="E16" s="26" t="s">
        <v>4</v>
      </c>
      <c r="F16" s="26"/>
      <c r="G16" s="28" t="s">
        <v>14</v>
      </c>
    </row>
    <row r="17" spans="2:7" s="4" customFormat="1" ht="15" customHeight="1" x14ac:dyDescent="0.25">
      <c r="B17" s="27"/>
      <c r="C17" s="14" t="s">
        <v>1</v>
      </c>
      <c r="D17" s="15" t="s">
        <v>2</v>
      </c>
      <c r="E17" s="17" t="s">
        <v>6</v>
      </c>
      <c r="F17" s="16" t="s">
        <v>7</v>
      </c>
      <c r="G17" s="27"/>
    </row>
    <row r="18" spans="2:7" s="5" customFormat="1" x14ac:dyDescent="0.25">
      <c r="B18" s="29" t="str">
        <f t="shared" ref="B18:B49" si="0">IF(C18=$D$11,$F$4,IF(C18=$D$12,$F$5,""))</f>
        <v/>
      </c>
      <c r="C18" s="8">
        <f>IF($D$7&gt;=1,1)</f>
        <v>1</v>
      </c>
      <c r="D18" s="9">
        <f t="array" ref="D18">IFERROR(MATCH(C18,--TEXT(MOD(ROW($D$1:$D$300)*$D$8,$D$7),"0;;"&amp;$D$7),0),"")</f>
        <v>13</v>
      </c>
      <c r="E18" s="1" t="str">
        <f t="shared" ref="E18:E49" si="1">IF($C18="","",IF($B18=$F$4,$E$4,IF($B18=$F$5,$E$5,IF(AND(VLOOKUP(IF($D18-1&lt;1,$D$7,$D18-1),$D$18:$F$217,2,FALSE)=$E$4,OR(IF($D18-1&lt;1,$D$7,$D18-1)=$E$11,IF($D18-1&lt;1,$D$7,$D18-1)=$E$12)),$E$5,IF(AND(VLOOKUP(IF($D18-1&lt;1,$D$7,$D18-1),$D$18:$F$217,2,FALSE)=$E$4,OR(IF($D18-1&lt;1,$D$7,$D18-1)&lt;&gt;$E$11,IF($D18-1&lt;1,$D$7,$D18-1)&lt;&gt;$E$12)),$E$4,IF(AND(VLOOKUP(IF($D18-1&lt;1,$D$7,$D18-1),$D$18:$F$217,2,FALSE)=$E$5,OR(IF($D18-1&lt;1,$D$7,$D18-1)=$E$11,IF($D18-1&lt;1,$D$7,$D18-1)=$E$12)),$E$4,IF(AND(VLOOKUP(IF($D18-1&lt;1,$D$7,$D18-1),$D$18:$F$217,2,FALSE)=$E$5,OR(IF($D18-1&lt;1,$D$7,$D18-1)&lt;&gt;$E$11,IF($D18-1&lt;1,$D$7,$D18-1)&lt;&gt;$E$12)),$E$5,"ОПА")))))))</f>
        <v>верх</v>
      </c>
      <c r="F18" s="1" t="str">
        <f t="shared" ref="F18:F49" si="2">IF($C18="","",IF(B18=$F$4,$E$4,IF(B18=$F$5,$E$5,IF(E18=$E$4,$E$5,$E$4))))</f>
        <v>низ</v>
      </c>
      <c r="G18" s="1" t="str">
        <f ca="1">OFFSET($F18,$G$8,0)</f>
        <v>низ</v>
      </c>
    </row>
    <row r="19" spans="2:7" s="4" customFormat="1" x14ac:dyDescent="0.25">
      <c r="B19" s="30" t="str">
        <f t="shared" si="0"/>
        <v/>
      </c>
      <c r="C19" s="8">
        <f t="shared" ref="C19:C29" si="3">IF(C18&lt;$D$7,C18+1,"")</f>
        <v>2</v>
      </c>
      <c r="D19" s="9">
        <f t="array" ref="D19">IFERROR(MATCH(C19,--TEXT(MOD(ROW($D$1:$D$300)*$D$8,$D$7),"0;;"&amp;$D$7),0),"")</f>
        <v>26</v>
      </c>
      <c r="E19" s="1" t="str">
        <f t="shared" si="1"/>
        <v>верх</v>
      </c>
      <c r="F19" s="1" t="str">
        <f t="shared" si="2"/>
        <v>низ</v>
      </c>
      <c r="G19" s="1" t="str">
        <f ca="1">OFFSET($F19,$G$8,0)</f>
        <v>низ</v>
      </c>
    </row>
    <row r="20" spans="2:7" s="4" customFormat="1" x14ac:dyDescent="0.25">
      <c r="B20" s="30" t="str">
        <f t="shared" si="0"/>
        <v/>
      </c>
      <c r="C20" s="8">
        <f t="shared" si="3"/>
        <v>3</v>
      </c>
      <c r="D20" s="9">
        <f t="array" ref="D20">IFERROR(MATCH(C20,--TEXT(MOD(ROW($D$1:$D$300)*$D$8,$D$7),"0;;"&amp;$D$7),0),"")</f>
        <v>39</v>
      </c>
      <c r="E20" s="1" t="str">
        <f t="shared" si="1"/>
        <v>верх</v>
      </c>
      <c r="F20" s="1" t="str">
        <f t="shared" si="2"/>
        <v>низ</v>
      </c>
      <c r="G20" s="1" t="str">
        <f ca="1">OFFSET($F20,$G$8,0)</f>
        <v>верх</v>
      </c>
    </row>
    <row r="21" spans="2:7" s="5" customFormat="1" x14ac:dyDescent="0.25">
      <c r="B21" s="30" t="str">
        <f t="shared" si="0"/>
        <v/>
      </c>
      <c r="C21" s="8">
        <f t="shared" si="3"/>
        <v>4</v>
      </c>
      <c r="D21" s="9">
        <f t="array" ref="D21">IFERROR(MATCH(C21,--TEXT(MOD(ROW($D$1:$D$300)*$D$8,$D$7),"0;;"&amp;$D$7),0),"")</f>
        <v>52</v>
      </c>
      <c r="E21" s="1" t="str">
        <f t="shared" si="1"/>
        <v>низ</v>
      </c>
      <c r="F21" s="1" t="str">
        <f t="shared" si="2"/>
        <v>верх</v>
      </c>
      <c r="G21" s="1" t="str">
        <f ca="1">OFFSET($F21,$G$8,0)</f>
        <v>верх</v>
      </c>
    </row>
    <row r="22" spans="2:7" s="4" customFormat="1" x14ac:dyDescent="0.25">
      <c r="B22" s="30" t="str">
        <f t="shared" si="0"/>
        <v/>
      </c>
      <c r="C22" s="8">
        <f t="shared" si="3"/>
        <v>5</v>
      </c>
      <c r="D22" s="9">
        <f t="array" ref="D22">IFERROR(MATCH(C22,--TEXT(MOD(ROW($D$1:$D$300)*$D$8,$D$7),"0;;"&amp;$D$7),0),"")</f>
        <v>65</v>
      </c>
      <c r="E22" s="1" t="str">
        <f t="shared" si="1"/>
        <v>низ</v>
      </c>
      <c r="F22" s="1" t="str">
        <f t="shared" si="2"/>
        <v>верх</v>
      </c>
      <c r="G22" s="1" t="str">
        <f ca="1">OFFSET($F22,$G$8,0)</f>
        <v>верх</v>
      </c>
    </row>
    <row r="23" spans="2:7" s="4" customFormat="1" x14ac:dyDescent="0.25">
      <c r="B23" s="30" t="str">
        <f t="shared" si="0"/>
        <v/>
      </c>
      <c r="C23" s="8">
        <f t="shared" si="3"/>
        <v>6</v>
      </c>
      <c r="D23" s="9">
        <f t="array" ref="D23">IFERROR(MATCH(C23,--TEXT(MOD(ROW($D$1:$D$300)*$D$8,$D$7),"0;;"&amp;$D$7),0),"")</f>
        <v>78</v>
      </c>
      <c r="E23" s="1" t="str">
        <f t="shared" si="1"/>
        <v>низ</v>
      </c>
      <c r="F23" s="1" t="str">
        <f t="shared" si="2"/>
        <v>верх</v>
      </c>
      <c r="G23" s="1" t="str">
        <f ca="1">OFFSET($F23,$G$8,0)</f>
        <v>верх</v>
      </c>
    </row>
    <row r="24" spans="2:7" s="5" customFormat="1" x14ac:dyDescent="0.25">
      <c r="B24" s="30" t="str">
        <f t="shared" si="0"/>
        <v/>
      </c>
      <c r="C24" s="8">
        <f t="shared" si="3"/>
        <v>7</v>
      </c>
      <c r="D24" s="9">
        <f t="array" ref="D24">IFERROR(MATCH(C24,--TEXT(MOD(ROW($D$1:$D$300)*$D$8,$D$7),"0;;"&amp;$D$7),0),"")</f>
        <v>91</v>
      </c>
      <c r="E24" s="1" t="str">
        <f t="shared" si="1"/>
        <v>низ</v>
      </c>
      <c r="F24" s="1" t="str">
        <f t="shared" si="2"/>
        <v>верх</v>
      </c>
      <c r="G24" s="1" t="str">
        <f ca="1">OFFSET($F24,$G$8,0)</f>
        <v>верх</v>
      </c>
    </row>
    <row r="25" spans="2:7" s="4" customFormat="1" x14ac:dyDescent="0.25">
      <c r="B25" s="30" t="str">
        <f t="shared" si="0"/>
        <v/>
      </c>
      <c r="C25" s="8">
        <f t="shared" si="3"/>
        <v>8</v>
      </c>
      <c r="D25" s="9">
        <f t="array" ref="D25">IFERROR(MATCH(C25,--TEXT(MOD(ROW($D$1:$D$300)*$D$8,$D$7),"0;;"&amp;$D$7),0),"")</f>
        <v>104</v>
      </c>
      <c r="E25" s="1" t="str">
        <f t="shared" si="1"/>
        <v>низ</v>
      </c>
      <c r="F25" s="1" t="str">
        <f t="shared" si="2"/>
        <v>верх</v>
      </c>
      <c r="G25" s="1" t="str">
        <f ca="1">OFFSET($F25,$G$8,0)</f>
        <v>низ</v>
      </c>
    </row>
    <row r="26" spans="2:7" x14ac:dyDescent="0.25">
      <c r="B26" s="30" t="str">
        <f t="shared" si="0"/>
        <v/>
      </c>
      <c r="C26" s="8">
        <f t="shared" si="3"/>
        <v>9</v>
      </c>
      <c r="D26" s="9">
        <f t="array" ref="D26">IFERROR(MATCH(C26,--TEXT(MOD(ROW($D$1:$D$300)*$D$8,$D$7),"0;;"&amp;$D$7),0),"")</f>
        <v>117</v>
      </c>
      <c r="E26" s="1" t="str">
        <f t="shared" si="1"/>
        <v>верх</v>
      </c>
      <c r="F26" s="1" t="str">
        <f t="shared" si="2"/>
        <v>низ</v>
      </c>
      <c r="G26" s="1" t="str">
        <f ca="1">OFFSET($F26,$G$8,0)</f>
        <v>низ</v>
      </c>
    </row>
    <row r="27" spans="2:7" x14ac:dyDescent="0.25">
      <c r="B27" s="30" t="str">
        <f t="shared" si="0"/>
        <v/>
      </c>
      <c r="C27" s="8">
        <f t="shared" si="3"/>
        <v>10</v>
      </c>
      <c r="D27" s="9">
        <f t="array" ref="D27">IFERROR(MATCH(C27,--TEXT(MOD(ROW($D$1:$D$300)*$D$8,$D$7),"0;;"&amp;$D$7),0),"")</f>
        <v>10</v>
      </c>
      <c r="E27" s="1" t="str">
        <f t="shared" si="1"/>
        <v>верх</v>
      </c>
      <c r="F27" s="1" t="str">
        <f t="shared" si="2"/>
        <v>низ</v>
      </c>
      <c r="G27" s="1" t="str">
        <f ca="1">OFFSET($F27,$G$8,0)</f>
        <v>низ</v>
      </c>
    </row>
    <row r="28" spans="2:7" x14ac:dyDescent="0.25">
      <c r="B28" s="30" t="str">
        <f t="shared" si="0"/>
        <v/>
      </c>
      <c r="C28" s="8">
        <f t="shared" si="3"/>
        <v>11</v>
      </c>
      <c r="D28" s="9">
        <f t="array" ref="D28">IFERROR(MATCH(C28,--TEXT(MOD(ROW($D$1:$D$300)*$D$8,$D$7),"0;;"&amp;$D$7),0),"")</f>
        <v>23</v>
      </c>
      <c r="E28" s="1" t="str">
        <f t="shared" si="1"/>
        <v>верх</v>
      </c>
      <c r="F28" s="1" t="str">
        <f t="shared" si="2"/>
        <v>низ</v>
      </c>
      <c r="G28" s="1" t="str">
        <f ca="1">OFFSET($F28,$G$8,0)</f>
        <v>низ</v>
      </c>
    </row>
    <row r="29" spans="2:7" x14ac:dyDescent="0.25">
      <c r="B29" s="30" t="str">
        <f t="shared" si="0"/>
        <v/>
      </c>
      <c r="C29" s="8">
        <f t="shared" si="3"/>
        <v>12</v>
      </c>
      <c r="D29" s="9">
        <f t="array" ref="D29">IFERROR(MATCH(C29,--TEXT(MOD(ROW($D$1:$D$300)*$D$8,$D$7),"0;;"&amp;$D$7),0),"")</f>
        <v>36</v>
      </c>
      <c r="E29" s="1" t="str">
        <f t="shared" si="1"/>
        <v>верх</v>
      </c>
      <c r="F29" s="1" t="str">
        <f t="shared" si="2"/>
        <v>низ</v>
      </c>
      <c r="G29" s="1" t="str">
        <f ca="1">OFFSET($F29,$G$8,0)</f>
        <v>верх</v>
      </c>
    </row>
    <row r="30" spans="2:7" x14ac:dyDescent="0.25">
      <c r="B30" s="30" t="str">
        <f t="shared" si="0"/>
        <v>ДА</v>
      </c>
      <c r="C30" s="8">
        <f t="shared" ref="C30:C93" si="4">IF(C29&lt;$D$7,C29+1,"")</f>
        <v>13</v>
      </c>
      <c r="D30" s="9">
        <f t="array" ref="D30">IFERROR(MATCH(C30,--TEXT(MOD(ROW($D$1:$D$300)*$D$8,$D$7),"0;;"&amp;$D$7),0),"")</f>
        <v>49</v>
      </c>
      <c r="E30" s="1" t="str">
        <f t="shared" si="1"/>
        <v>верх</v>
      </c>
      <c r="F30" s="1" t="str">
        <f t="shared" si="2"/>
        <v>верх</v>
      </c>
      <c r="G30" s="1" t="str">
        <f ca="1">OFFSET($F30,$G$8,0)</f>
        <v>верх</v>
      </c>
    </row>
    <row r="31" spans="2:7" x14ac:dyDescent="0.25">
      <c r="B31" s="30" t="str">
        <f t="shared" si="0"/>
        <v/>
      </c>
      <c r="C31" s="8">
        <f t="shared" si="4"/>
        <v>14</v>
      </c>
      <c r="D31" s="9">
        <f t="array" ref="D31">IFERROR(MATCH(C31,--TEXT(MOD(ROW($D$1:$D$300)*$D$8,$D$7),"0;;"&amp;$D$7),0),"")</f>
        <v>62</v>
      </c>
      <c r="E31" s="1" t="str">
        <f t="shared" si="1"/>
        <v>низ</v>
      </c>
      <c r="F31" s="1" t="str">
        <f t="shared" si="2"/>
        <v>верх</v>
      </c>
      <c r="G31" s="1" t="str">
        <f ca="1">OFFSET($F31,$G$8,0)</f>
        <v>верх</v>
      </c>
    </row>
    <row r="32" spans="2:7" x14ac:dyDescent="0.25">
      <c r="B32" s="30" t="str">
        <f t="shared" si="0"/>
        <v/>
      </c>
      <c r="C32" s="8">
        <f t="shared" si="4"/>
        <v>15</v>
      </c>
      <c r="D32" s="9">
        <f t="array" ref="D32">IFERROR(MATCH(C32,--TEXT(MOD(ROW($D$1:$D$300)*$D$8,$D$7),"0;;"&amp;$D$7),0),"")</f>
        <v>75</v>
      </c>
      <c r="E32" s="1" t="str">
        <f t="shared" si="1"/>
        <v>низ</v>
      </c>
      <c r="F32" s="1" t="str">
        <f t="shared" si="2"/>
        <v>верх</v>
      </c>
      <c r="G32" s="1" t="str">
        <f ca="1">OFFSET($F32,$G$8,0)</f>
        <v>верх</v>
      </c>
    </row>
    <row r="33" spans="2:7" x14ac:dyDescent="0.25">
      <c r="B33" s="30" t="str">
        <f t="shared" si="0"/>
        <v/>
      </c>
      <c r="C33" s="8">
        <f t="shared" si="4"/>
        <v>16</v>
      </c>
      <c r="D33" s="9">
        <f t="array" ref="D33">IFERROR(MATCH(C33,--TEXT(MOD(ROW($D$1:$D$300)*$D$8,$D$7),"0;;"&amp;$D$7),0),"")</f>
        <v>88</v>
      </c>
      <c r="E33" s="1" t="str">
        <f t="shared" si="1"/>
        <v>низ</v>
      </c>
      <c r="F33" s="1" t="str">
        <f t="shared" si="2"/>
        <v>верх</v>
      </c>
      <c r="G33" s="1"/>
    </row>
    <row r="34" spans="2:7" ht="15" customHeight="1" x14ac:dyDescent="0.25">
      <c r="B34" s="30" t="str">
        <f t="shared" si="0"/>
        <v/>
      </c>
      <c r="C34" s="8">
        <f t="shared" si="4"/>
        <v>17</v>
      </c>
      <c r="D34" s="9">
        <f t="array" ref="D34">IFERROR(MATCH(C34,--TEXT(MOD(ROW($D$1:$D$300)*$D$8,$D$7),"0;;"&amp;$D$7),0),"")</f>
        <v>101</v>
      </c>
      <c r="E34" s="1" t="str">
        <f t="shared" si="1"/>
        <v>низ</v>
      </c>
      <c r="F34" s="1" t="str">
        <f t="shared" si="2"/>
        <v>верх</v>
      </c>
      <c r="G34" s="1"/>
    </row>
    <row r="35" spans="2:7" x14ac:dyDescent="0.25">
      <c r="B35" s="30" t="str">
        <f t="shared" si="0"/>
        <v/>
      </c>
      <c r="C35" s="8">
        <f t="shared" si="4"/>
        <v>18</v>
      </c>
      <c r="D35" s="9">
        <f t="array" ref="D35">IFERROR(MATCH(C35,--TEXT(MOD(ROW($D$1:$D$300)*$D$8,$D$7),"0;;"&amp;$D$7),0),"")</f>
        <v>114</v>
      </c>
      <c r="E35" s="1" t="str">
        <f t="shared" si="1"/>
        <v>верх</v>
      </c>
      <c r="F35" s="1" t="str">
        <f t="shared" si="2"/>
        <v>низ</v>
      </c>
      <c r="G35" s="1"/>
    </row>
    <row r="36" spans="2:7" x14ac:dyDescent="0.25">
      <c r="B36" s="30" t="str">
        <f t="shared" si="0"/>
        <v/>
      </c>
      <c r="C36" s="8">
        <f t="shared" si="4"/>
        <v>19</v>
      </c>
      <c r="D36" s="9">
        <f t="array" ref="D36">IFERROR(MATCH(C36,--TEXT(MOD(ROW($D$1:$D$300)*$D$8,$D$7),"0;;"&amp;$D$7),0),"")</f>
        <v>7</v>
      </c>
      <c r="E36" s="1" t="str">
        <f t="shared" si="1"/>
        <v>верх</v>
      </c>
      <c r="F36" s="1" t="str">
        <f t="shared" si="2"/>
        <v>низ</v>
      </c>
      <c r="G36" s="1"/>
    </row>
    <row r="37" spans="2:7" x14ac:dyDescent="0.25">
      <c r="B37" s="30" t="str">
        <f t="shared" si="0"/>
        <v/>
      </c>
      <c r="C37" s="8">
        <f t="shared" si="4"/>
        <v>20</v>
      </c>
      <c r="D37" s="9">
        <f t="array" ref="D37">IFERROR(MATCH(C37,--TEXT(MOD(ROW($D$1:$D$300)*$D$8,$D$7),"0;;"&amp;$D$7),0),"")</f>
        <v>20</v>
      </c>
      <c r="E37" s="1" t="str">
        <f t="shared" si="1"/>
        <v>верх</v>
      </c>
      <c r="F37" s="1" t="str">
        <f t="shared" si="2"/>
        <v>низ</v>
      </c>
      <c r="G37" s="1"/>
    </row>
    <row r="38" spans="2:7" x14ac:dyDescent="0.25">
      <c r="B38" s="30" t="str">
        <f t="shared" si="0"/>
        <v/>
      </c>
      <c r="C38" s="8">
        <f t="shared" si="4"/>
        <v>21</v>
      </c>
      <c r="D38" s="9">
        <f t="array" ref="D38">IFERROR(MATCH(C38,--TEXT(MOD(ROW($D$1:$D$300)*$D$8,$D$7),"0;;"&amp;$D$7),0),"")</f>
        <v>33</v>
      </c>
      <c r="E38" s="1" t="str">
        <f t="shared" si="1"/>
        <v>верх</v>
      </c>
      <c r="F38" s="1" t="str">
        <f t="shared" si="2"/>
        <v>низ</v>
      </c>
      <c r="G38" s="1"/>
    </row>
    <row r="39" spans="2:7" x14ac:dyDescent="0.25">
      <c r="B39" s="30" t="str">
        <f t="shared" si="0"/>
        <v/>
      </c>
      <c r="C39" s="8">
        <f t="shared" si="4"/>
        <v>22</v>
      </c>
      <c r="D39" s="9">
        <f t="array" ref="D39">IFERROR(MATCH(C39,--TEXT(MOD(ROW($D$1:$D$300)*$D$8,$D$7),"0;;"&amp;$D$7),0),"")</f>
        <v>46</v>
      </c>
      <c r="E39" s="1" t="str">
        <f t="shared" si="1"/>
        <v>верх</v>
      </c>
      <c r="F39" s="1" t="str">
        <f t="shared" si="2"/>
        <v>низ</v>
      </c>
      <c r="G39" s="1"/>
    </row>
    <row r="40" spans="2:7" x14ac:dyDescent="0.25">
      <c r="B40" s="30" t="str">
        <f t="shared" si="0"/>
        <v/>
      </c>
      <c r="C40" s="8">
        <f t="shared" si="4"/>
        <v>23</v>
      </c>
      <c r="D40" s="9">
        <f t="array" ref="D40">IFERROR(MATCH(C40,--TEXT(MOD(ROW($D$1:$D$300)*$D$8,$D$7),"0;;"&amp;$D$7),0),"")</f>
        <v>59</v>
      </c>
      <c r="E40" s="1" t="str">
        <f t="shared" si="1"/>
        <v>низ</v>
      </c>
      <c r="F40" s="1" t="str">
        <f t="shared" si="2"/>
        <v>верх</v>
      </c>
      <c r="G40" s="1"/>
    </row>
    <row r="41" spans="2:7" x14ac:dyDescent="0.25">
      <c r="B41" s="30" t="str">
        <f t="shared" si="0"/>
        <v/>
      </c>
      <c r="C41" s="8">
        <f t="shared" si="4"/>
        <v>24</v>
      </c>
      <c r="D41" s="9">
        <f t="array" ref="D41">IFERROR(MATCH(C41,--TEXT(MOD(ROW($D$1:$D$300)*$D$8,$D$7),"0;;"&amp;$D$7),0),"")</f>
        <v>72</v>
      </c>
      <c r="E41" s="1" t="str">
        <f t="shared" si="1"/>
        <v>низ</v>
      </c>
      <c r="F41" s="1" t="str">
        <f t="shared" si="2"/>
        <v>верх</v>
      </c>
      <c r="G41" s="1"/>
    </row>
    <row r="42" spans="2:7" x14ac:dyDescent="0.25">
      <c r="B42" s="30" t="str">
        <f t="shared" si="0"/>
        <v/>
      </c>
      <c r="C42" s="8">
        <f t="shared" si="4"/>
        <v>25</v>
      </c>
      <c r="D42" s="9">
        <f t="array" ref="D42">IFERROR(MATCH(C42,--TEXT(MOD(ROW($D$1:$D$300)*$D$8,$D$7),"0;;"&amp;$D$7),0),"")</f>
        <v>85</v>
      </c>
      <c r="E42" s="1" t="str">
        <f t="shared" si="1"/>
        <v>низ</v>
      </c>
      <c r="F42" s="1" t="str">
        <f t="shared" si="2"/>
        <v>верх</v>
      </c>
      <c r="G42" s="1"/>
    </row>
    <row r="43" spans="2:7" x14ac:dyDescent="0.25">
      <c r="B43" s="30" t="str">
        <f t="shared" si="0"/>
        <v/>
      </c>
      <c r="C43" s="8">
        <f t="shared" si="4"/>
        <v>26</v>
      </c>
      <c r="D43" s="9">
        <f t="array" ref="D43">IFERROR(MATCH(C43,--TEXT(MOD(ROW($D$1:$D$300)*$D$8,$D$7),"0;;"&amp;$D$7),0),"")</f>
        <v>98</v>
      </c>
      <c r="E43" s="1" t="str">
        <f t="shared" si="1"/>
        <v>низ</v>
      </c>
      <c r="F43" s="1" t="str">
        <f t="shared" si="2"/>
        <v>верх</v>
      </c>
      <c r="G43" s="1"/>
    </row>
    <row r="44" spans="2:7" x14ac:dyDescent="0.25">
      <c r="B44" s="30" t="str">
        <f t="shared" si="0"/>
        <v/>
      </c>
      <c r="C44" s="8">
        <f t="shared" si="4"/>
        <v>27</v>
      </c>
      <c r="D44" s="9">
        <f t="array" ref="D44">IFERROR(MATCH(C44,--TEXT(MOD(ROW($D$1:$D$300)*$D$8,$D$7),"0;;"&amp;$D$7),0),"")</f>
        <v>111</v>
      </c>
      <c r="E44" s="1" t="str">
        <f t="shared" si="1"/>
        <v>верх</v>
      </c>
      <c r="F44" s="1" t="str">
        <f t="shared" si="2"/>
        <v>низ</v>
      </c>
      <c r="G44" s="1"/>
    </row>
    <row r="45" spans="2:7" x14ac:dyDescent="0.25">
      <c r="B45" s="30" t="str">
        <f t="shared" si="0"/>
        <v/>
      </c>
      <c r="C45" s="8">
        <f t="shared" si="4"/>
        <v>28</v>
      </c>
      <c r="D45" s="9">
        <f t="array" ref="D45">IFERROR(MATCH(C45,--TEXT(MOD(ROW($D$1:$D$300)*$D$8,$D$7),"0;;"&amp;$D$7),0),"")</f>
        <v>4</v>
      </c>
      <c r="E45" s="1" t="str">
        <f t="shared" si="1"/>
        <v>верх</v>
      </c>
      <c r="F45" s="1" t="str">
        <f t="shared" si="2"/>
        <v>низ</v>
      </c>
      <c r="G45" s="1"/>
    </row>
    <row r="46" spans="2:7" x14ac:dyDescent="0.25">
      <c r="B46" s="30" t="str">
        <f t="shared" si="0"/>
        <v/>
      </c>
      <c r="C46" s="8">
        <f t="shared" si="4"/>
        <v>29</v>
      </c>
      <c r="D46" s="9">
        <f t="array" ref="D46">IFERROR(MATCH(C46,--TEXT(MOD(ROW($D$1:$D$300)*$D$8,$D$7),"0;;"&amp;$D$7),0),"")</f>
        <v>17</v>
      </c>
      <c r="E46" s="1" t="str">
        <f t="shared" si="1"/>
        <v>верх</v>
      </c>
      <c r="F46" s="1" t="str">
        <f t="shared" si="2"/>
        <v>низ</v>
      </c>
      <c r="G46" s="1"/>
    </row>
    <row r="47" spans="2:7" x14ac:dyDescent="0.25">
      <c r="B47" s="30" t="str">
        <f t="shared" si="0"/>
        <v/>
      </c>
      <c r="C47" s="8">
        <f t="shared" si="4"/>
        <v>30</v>
      </c>
      <c r="D47" s="9">
        <f t="array" ref="D47">IFERROR(MATCH(C47,--TEXT(MOD(ROW($D$1:$D$300)*$D$8,$D$7),"0;;"&amp;$D$7),0),"")</f>
        <v>30</v>
      </c>
      <c r="E47" s="1" t="str">
        <f t="shared" si="1"/>
        <v>верх</v>
      </c>
      <c r="F47" s="1" t="str">
        <f t="shared" si="2"/>
        <v>низ</v>
      </c>
      <c r="G47" s="1"/>
    </row>
    <row r="48" spans="2:7" x14ac:dyDescent="0.25">
      <c r="B48" s="30" t="str">
        <f t="shared" si="0"/>
        <v/>
      </c>
      <c r="C48" s="8">
        <f t="shared" si="4"/>
        <v>31</v>
      </c>
      <c r="D48" s="9">
        <f t="array" ref="D48">IFERROR(MATCH(C48,--TEXT(MOD(ROW($D$1:$D$300)*$D$8,$D$7),"0;;"&amp;$D$7),0),"")</f>
        <v>43</v>
      </c>
      <c r="E48" s="1" t="str">
        <f t="shared" si="1"/>
        <v>верх</v>
      </c>
      <c r="F48" s="1" t="str">
        <f t="shared" si="2"/>
        <v>низ</v>
      </c>
      <c r="G48" s="1"/>
    </row>
    <row r="49" spans="2:7" x14ac:dyDescent="0.25">
      <c r="B49" s="30" t="str">
        <f t="shared" si="0"/>
        <v/>
      </c>
      <c r="C49" s="8">
        <f t="shared" si="4"/>
        <v>32</v>
      </c>
      <c r="D49" s="9">
        <f t="array" ref="D49">IFERROR(MATCH(C49,--TEXT(MOD(ROW($D$1:$D$300)*$D$8,$D$7),"0;;"&amp;$D$7),0),"")</f>
        <v>56</v>
      </c>
      <c r="E49" s="1" t="str">
        <f t="shared" si="1"/>
        <v>низ</v>
      </c>
      <c r="F49" s="1" t="str">
        <f t="shared" si="2"/>
        <v>верх</v>
      </c>
      <c r="G49" s="1"/>
    </row>
    <row r="50" spans="2:7" x14ac:dyDescent="0.25">
      <c r="B50" s="30" t="str">
        <f t="shared" ref="B50:B81" si="5">IF(C50=$D$11,$F$4,IF(C50=$D$12,$F$5,""))</f>
        <v/>
      </c>
      <c r="C50" s="8">
        <f t="shared" si="4"/>
        <v>33</v>
      </c>
      <c r="D50" s="9">
        <f t="array" ref="D50">IFERROR(MATCH(C50,--TEXT(MOD(ROW($D$1:$D$300)*$D$8,$D$7),"0;;"&amp;$D$7),0),"")</f>
        <v>69</v>
      </c>
      <c r="E50" s="1" t="str">
        <f t="shared" ref="E50:E81" si="6">IF($C50="","",IF($B50=$F$4,$E$4,IF($B50=$F$5,$E$5,IF(AND(VLOOKUP(IF($D50-1&lt;1,$D$7,$D50-1),$D$18:$F$217,2,FALSE)=$E$4,OR(IF($D50-1&lt;1,$D$7,$D50-1)=$E$11,IF($D50-1&lt;1,$D$7,$D50-1)=$E$12)),$E$5,IF(AND(VLOOKUP(IF($D50-1&lt;1,$D$7,$D50-1),$D$18:$F$217,2,FALSE)=$E$4,OR(IF($D50-1&lt;1,$D$7,$D50-1)&lt;&gt;$E$11,IF($D50-1&lt;1,$D$7,$D50-1)&lt;&gt;$E$12)),$E$4,IF(AND(VLOOKUP(IF($D50-1&lt;1,$D$7,$D50-1),$D$18:$F$217,2,FALSE)=$E$5,OR(IF($D50-1&lt;1,$D$7,$D50-1)=$E$11,IF($D50-1&lt;1,$D$7,$D50-1)=$E$12)),$E$4,IF(AND(VLOOKUP(IF($D50-1&lt;1,$D$7,$D50-1),$D$18:$F$217,2,FALSE)=$E$5,OR(IF($D50-1&lt;1,$D$7,$D50-1)&lt;&gt;$E$11,IF($D50-1&lt;1,$D$7,$D50-1)&lt;&gt;$E$12)),$E$5,"ОПА")))))))</f>
        <v>низ</v>
      </c>
      <c r="F50" s="1" t="str">
        <f t="shared" ref="F50:F81" si="7">IF($C50="","",IF(B50=$F$4,$E$4,IF(B50=$F$5,$E$5,IF(E50=$E$4,$E$5,$E$4))))</f>
        <v>верх</v>
      </c>
      <c r="G50" s="1"/>
    </row>
    <row r="51" spans="2:7" x14ac:dyDescent="0.25">
      <c r="B51" s="30" t="str">
        <f t="shared" si="5"/>
        <v/>
      </c>
      <c r="C51" s="8">
        <f t="shared" si="4"/>
        <v>34</v>
      </c>
      <c r="D51" s="9">
        <f t="array" ref="D51">IFERROR(MATCH(C51,--TEXT(MOD(ROW($D$1:$D$300)*$D$8,$D$7),"0;;"&amp;$D$7),0),"")</f>
        <v>82</v>
      </c>
      <c r="E51" s="1" t="str">
        <f t="shared" si="6"/>
        <v>низ</v>
      </c>
      <c r="F51" s="1" t="str">
        <f t="shared" si="7"/>
        <v>верх</v>
      </c>
      <c r="G51" s="1"/>
    </row>
    <row r="52" spans="2:7" x14ac:dyDescent="0.25">
      <c r="B52" s="30" t="str">
        <f t="shared" si="5"/>
        <v/>
      </c>
      <c r="C52" s="8">
        <f t="shared" si="4"/>
        <v>35</v>
      </c>
      <c r="D52" s="9">
        <f t="array" ref="D52">IFERROR(MATCH(C52,--TEXT(MOD(ROW($D$1:$D$300)*$D$8,$D$7),"0;;"&amp;$D$7),0),"")</f>
        <v>95</v>
      </c>
      <c r="E52" s="1" t="str">
        <f t="shared" si="6"/>
        <v>низ</v>
      </c>
      <c r="F52" s="1" t="str">
        <f t="shared" si="7"/>
        <v>верх</v>
      </c>
      <c r="G52" s="1"/>
    </row>
    <row r="53" spans="2:7" x14ac:dyDescent="0.25">
      <c r="B53" s="30" t="str">
        <f t="shared" si="5"/>
        <v/>
      </c>
      <c r="C53" s="8">
        <f t="shared" si="4"/>
        <v>36</v>
      </c>
      <c r="D53" s="9">
        <f t="array" ref="D53">IFERROR(MATCH(C53,--TEXT(MOD(ROW($D$1:$D$300)*$D$8,$D$7),"0;;"&amp;$D$7),0),"")</f>
        <v>108</v>
      </c>
      <c r="E53" s="1" t="str">
        <f t="shared" si="6"/>
        <v>низ</v>
      </c>
      <c r="F53" s="1" t="str">
        <f t="shared" si="7"/>
        <v>верх</v>
      </c>
      <c r="G53" s="1"/>
    </row>
    <row r="54" spans="2:7" x14ac:dyDescent="0.25">
      <c r="B54" s="30" t="str">
        <f t="shared" si="5"/>
        <v/>
      </c>
      <c r="C54" s="8">
        <f t="shared" si="4"/>
        <v>37</v>
      </c>
      <c r="D54" s="9">
        <f t="array" ref="D54">IFERROR(MATCH(C54,--TEXT(MOD(ROW($D$1:$D$300)*$D$8,$D$7),"0;;"&amp;$D$7),0),"")</f>
        <v>1</v>
      </c>
      <c r="E54" s="1" t="str">
        <f t="shared" si="6"/>
        <v>верх</v>
      </c>
      <c r="F54" s="1" t="str">
        <f t="shared" si="7"/>
        <v>низ</v>
      </c>
      <c r="G54" s="1"/>
    </row>
    <row r="55" spans="2:7" x14ac:dyDescent="0.25">
      <c r="B55" s="30" t="str">
        <f t="shared" si="5"/>
        <v/>
      </c>
      <c r="C55" s="8">
        <f t="shared" si="4"/>
        <v>38</v>
      </c>
      <c r="D55" s="9">
        <f t="array" ref="D55">IFERROR(MATCH(C55,--TEXT(MOD(ROW($D$1:$D$300)*$D$8,$D$7),"0;;"&amp;$D$7),0),"")</f>
        <v>14</v>
      </c>
      <c r="E55" s="1" t="str">
        <f t="shared" si="6"/>
        <v>верх</v>
      </c>
      <c r="F55" s="1" t="str">
        <f t="shared" si="7"/>
        <v>низ</v>
      </c>
      <c r="G55" s="1"/>
    </row>
    <row r="56" spans="2:7" x14ac:dyDescent="0.25">
      <c r="B56" s="30" t="str">
        <f t="shared" si="5"/>
        <v/>
      </c>
      <c r="C56" s="8">
        <f t="shared" si="4"/>
        <v>39</v>
      </c>
      <c r="D56" s="9">
        <f t="array" ref="D56">IFERROR(MATCH(C56,--TEXT(MOD(ROW($D$1:$D$300)*$D$8,$D$7),"0;;"&amp;$D$7),0),"")</f>
        <v>27</v>
      </c>
      <c r="E56" s="1" t="str">
        <f t="shared" si="6"/>
        <v>верх</v>
      </c>
      <c r="F56" s="1" t="str">
        <f t="shared" si="7"/>
        <v>низ</v>
      </c>
      <c r="G56" s="1"/>
    </row>
    <row r="57" spans="2:7" x14ac:dyDescent="0.25">
      <c r="B57" s="30" t="str">
        <f t="shared" si="5"/>
        <v/>
      </c>
      <c r="C57" s="8">
        <f t="shared" si="4"/>
        <v>40</v>
      </c>
      <c r="D57" s="9">
        <f t="array" ref="D57">IFERROR(MATCH(C57,--TEXT(MOD(ROW($D$1:$D$300)*$D$8,$D$7),"0;;"&amp;$D$7),0),"")</f>
        <v>40</v>
      </c>
      <c r="E57" s="1" t="str">
        <f t="shared" si="6"/>
        <v>верх</v>
      </c>
      <c r="F57" s="1" t="str">
        <f t="shared" si="7"/>
        <v>низ</v>
      </c>
      <c r="G57" s="1"/>
    </row>
    <row r="58" spans="2:7" x14ac:dyDescent="0.25">
      <c r="B58" s="30" t="str">
        <f t="shared" si="5"/>
        <v/>
      </c>
      <c r="C58" s="8">
        <f t="shared" si="4"/>
        <v>41</v>
      </c>
      <c r="D58" s="9">
        <f t="array" ref="D58">IFERROR(MATCH(C58,--TEXT(MOD(ROW($D$1:$D$300)*$D$8,$D$7),"0;;"&amp;$D$7),0),"")</f>
        <v>53</v>
      </c>
      <c r="E58" s="1" t="str">
        <f t="shared" si="6"/>
        <v>низ</v>
      </c>
      <c r="F58" s="1" t="str">
        <f t="shared" si="7"/>
        <v>верх</v>
      </c>
      <c r="G58" s="1"/>
    </row>
    <row r="59" spans="2:7" x14ac:dyDescent="0.25">
      <c r="B59" s="30" t="str">
        <f t="shared" si="5"/>
        <v/>
      </c>
      <c r="C59" s="8">
        <f t="shared" si="4"/>
        <v>42</v>
      </c>
      <c r="D59" s="9">
        <f t="array" ref="D59">IFERROR(MATCH(C59,--TEXT(MOD(ROW($D$1:$D$300)*$D$8,$D$7),"0;;"&amp;$D$7),0),"")</f>
        <v>66</v>
      </c>
      <c r="E59" s="1" t="str">
        <f t="shared" si="6"/>
        <v>низ</v>
      </c>
      <c r="F59" s="1" t="str">
        <f t="shared" si="7"/>
        <v>верх</v>
      </c>
      <c r="G59" s="1"/>
    </row>
    <row r="60" spans="2:7" x14ac:dyDescent="0.25">
      <c r="B60" s="30" t="str">
        <f t="shared" si="5"/>
        <v/>
      </c>
      <c r="C60" s="8">
        <f t="shared" si="4"/>
        <v>43</v>
      </c>
      <c r="D60" s="9">
        <f t="array" ref="D60">IFERROR(MATCH(C60,--TEXT(MOD(ROW($D$1:$D$300)*$D$8,$D$7),"0;;"&amp;$D$7),0),"")</f>
        <v>79</v>
      </c>
      <c r="E60" s="1" t="str">
        <f t="shared" si="6"/>
        <v>низ</v>
      </c>
      <c r="F60" s="1" t="str">
        <f t="shared" si="7"/>
        <v>верх</v>
      </c>
      <c r="G60" s="1"/>
    </row>
    <row r="61" spans="2:7" x14ac:dyDescent="0.25">
      <c r="B61" s="30" t="str">
        <f t="shared" si="5"/>
        <v/>
      </c>
      <c r="C61" s="8">
        <f t="shared" si="4"/>
        <v>44</v>
      </c>
      <c r="D61" s="9">
        <f t="array" ref="D61">IFERROR(MATCH(C61,--TEXT(MOD(ROW($D$1:$D$300)*$D$8,$D$7),"0;;"&amp;$D$7),0),"")</f>
        <v>92</v>
      </c>
      <c r="E61" s="1" t="str">
        <f t="shared" si="6"/>
        <v>низ</v>
      </c>
      <c r="F61" s="1" t="str">
        <f t="shared" si="7"/>
        <v>верх</v>
      </c>
      <c r="G61" s="1"/>
    </row>
    <row r="62" spans="2:7" x14ac:dyDescent="0.25">
      <c r="B62" s="30" t="str">
        <f t="shared" si="5"/>
        <v/>
      </c>
      <c r="C62" s="8">
        <f t="shared" si="4"/>
        <v>45</v>
      </c>
      <c r="D62" s="9">
        <f t="array" ref="D62">IFERROR(MATCH(C62,--TEXT(MOD(ROW($D$1:$D$300)*$D$8,$D$7),"0;;"&amp;$D$7),0),"")</f>
        <v>105</v>
      </c>
      <c r="E62" s="1" t="str">
        <f t="shared" si="6"/>
        <v>низ</v>
      </c>
      <c r="F62" s="1" t="str">
        <f t="shared" si="7"/>
        <v>верх</v>
      </c>
      <c r="G62" s="1"/>
    </row>
    <row r="63" spans="2:7" x14ac:dyDescent="0.25">
      <c r="B63" s="30" t="str">
        <f t="shared" si="5"/>
        <v/>
      </c>
      <c r="C63" s="8">
        <f t="shared" si="4"/>
        <v>46</v>
      </c>
      <c r="D63" s="9">
        <f t="array" ref="D63">IFERROR(MATCH(C63,--TEXT(MOD(ROW($D$1:$D$300)*$D$8,$D$7),"0;;"&amp;$D$7),0),"")</f>
        <v>118</v>
      </c>
      <c r="E63" s="1" t="str">
        <f t="shared" si="6"/>
        <v>верх</v>
      </c>
      <c r="F63" s="1" t="str">
        <f t="shared" si="7"/>
        <v>низ</v>
      </c>
      <c r="G63" s="1"/>
    </row>
    <row r="64" spans="2:7" x14ac:dyDescent="0.25">
      <c r="B64" s="30" t="str">
        <f t="shared" si="5"/>
        <v/>
      </c>
      <c r="C64" s="8">
        <f t="shared" si="4"/>
        <v>47</v>
      </c>
      <c r="D64" s="9">
        <f t="array" ref="D64">IFERROR(MATCH(C64,--TEXT(MOD(ROW($D$1:$D$300)*$D$8,$D$7),"0;;"&amp;$D$7),0),"")</f>
        <v>11</v>
      </c>
      <c r="E64" s="1" t="str">
        <f t="shared" si="6"/>
        <v>верх</v>
      </c>
      <c r="F64" s="1" t="str">
        <f t="shared" si="7"/>
        <v>низ</v>
      </c>
      <c r="G64" s="1"/>
    </row>
    <row r="65" spans="2:7" x14ac:dyDescent="0.25">
      <c r="B65" s="30" t="str">
        <f t="shared" si="5"/>
        <v/>
      </c>
      <c r="C65" s="8">
        <f t="shared" si="4"/>
        <v>48</v>
      </c>
      <c r="D65" s="9">
        <f t="array" ref="D65">IFERROR(MATCH(C65,--TEXT(MOD(ROW($D$1:$D$300)*$D$8,$D$7),"0;;"&amp;$D$7),0),"")</f>
        <v>24</v>
      </c>
      <c r="E65" s="1" t="str">
        <f t="shared" si="6"/>
        <v>верх</v>
      </c>
      <c r="F65" s="1" t="str">
        <f t="shared" si="7"/>
        <v>низ</v>
      </c>
      <c r="G65" s="1"/>
    </row>
    <row r="66" spans="2:7" x14ac:dyDescent="0.25">
      <c r="B66" s="30" t="str">
        <f t="shared" si="5"/>
        <v/>
      </c>
      <c r="C66" s="8">
        <f t="shared" si="4"/>
        <v>49</v>
      </c>
      <c r="D66" s="9">
        <f t="array" ref="D66">IFERROR(MATCH(C66,--TEXT(MOD(ROW($D$1:$D$300)*$D$8,$D$7),"0;;"&amp;$D$7),0),"")</f>
        <v>37</v>
      </c>
      <c r="E66" s="1" t="str">
        <f t="shared" si="6"/>
        <v>верх</v>
      </c>
      <c r="F66" s="1" t="str">
        <f t="shared" si="7"/>
        <v>низ</v>
      </c>
      <c r="G66" s="1"/>
    </row>
    <row r="67" spans="2:7" x14ac:dyDescent="0.25">
      <c r="B67" s="30" t="str">
        <f t="shared" si="5"/>
        <v/>
      </c>
      <c r="C67" s="8">
        <f t="shared" si="4"/>
        <v>50</v>
      </c>
      <c r="D67" s="9">
        <f t="array" ref="D67">IFERROR(MATCH(C67,--TEXT(MOD(ROW($D$1:$D$300)*$D$8,$D$7),"0;;"&amp;$D$7),0),"")</f>
        <v>50</v>
      </c>
      <c r="E67" s="1" t="str">
        <f t="shared" si="6"/>
        <v>низ</v>
      </c>
      <c r="F67" s="1" t="str">
        <f t="shared" si="7"/>
        <v>верх</v>
      </c>
      <c r="G67" s="1"/>
    </row>
    <row r="68" spans="2:7" x14ac:dyDescent="0.25">
      <c r="B68" s="30" t="str">
        <f t="shared" si="5"/>
        <v/>
      </c>
      <c r="C68" s="8">
        <f t="shared" si="4"/>
        <v>51</v>
      </c>
      <c r="D68" s="9">
        <f t="array" ref="D68">IFERROR(MATCH(C68,--TEXT(MOD(ROW($D$1:$D$300)*$D$8,$D$7),"0;;"&amp;$D$7),0),"")</f>
        <v>63</v>
      </c>
      <c r="E68" s="1" t="str">
        <f t="shared" si="6"/>
        <v>низ</v>
      </c>
      <c r="F68" s="1" t="str">
        <f t="shared" si="7"/>
        <v>верх</v>
      </c>
      <c r="G68" s="1"/>
    </row>
    <row r="69" spans="2:7" x14ac:dyDescent="0.25">
      <c r="B69" s="30" t="str">
        <f t="shared" si="5"/>
        <v/>
      </c>
      <c r="C69" s="8">
        <f t="shared" si="4"/>
        <v>52</v>
      </c>
      <c r="D69" s="9">
        <f t="array" ref="D69">IFERROR(MATCH(C69,--TEXT(MOD(ROW($D$1:$D$300)*$D$8,$D$7),"0;;"&amp;$D$7),0),"")</f>
        <v>76</v>
      </c>
      <c r="E69" s="1" t="str">
        <f t="shared" si="6"/>
        <v>низ</v>
      </c>
      <c r="F69" s="1" t="str">
        <f t="shared" si="7"/>
        <v>верх</v>
      </c>
      <c r="G69" s="1"/>
    </row>
    <row r="70" spans="2:7" x14ac:dyDescent="0.25">
      <c r="B70" s="30" t="str">
        <f t="shared" si="5"/>
        <v/>
      </c>
      <c r="C70" s="8">
        <f t="shared" si="4"/>
        <v>53</v>
      </c>
      <c r="D70" s="9">
        <f t="array" ref="D70">IFERROR(MATCH(C70,--TEXT(MOD(ROW($D$1:$D$300)*$D$8,$D$7),"0;;"&amp;$D$7),0),"")</f>
        <v>89</v>
      </c>
      <c r="E70" s="1" t="str">
        <f t="shared" si="6"/>
        <v>низ</v>
      </c>
      <c r="F70" s="1" t="str">
        <f t="shared" si="7"/>
        <v>верх</v>
      </c>
      <c r="G70" s="1"/>
    </row>
    <row r="71" spans="2:7" x14ac:dyDescent="0.25">
      <c r="B71" s="30" t="str">
        <f t="shared" si="5"/>
        <v/>
      </c>
      <c r="C71" s="8">
        <f t="shared" si="4"/>
        <v>54</v>
      </c>
      <c r="D71" s="9">
        <f t="array" ref="D71">IFERROR(MATCH(C71,--TEXT(MOD(ROW($D$1:$D$300)*$D$8,$D$7),"0;;"&amp;$D$7),0),"")</f>
        <v>102</v>
      </c>
      <c r="E71" s="1" t="str">
        <f t="shared" si="6"/>
        <v>низ</v>
      </c>
      <c r="F71" s="1" t="str">
        <f t="shared" si="7"/>
        <v>верх</v>
      </c>
      <c r="G71" s="1"/>
    </row>
    <row r="72" spans="2:7" x14ac:dyDescent="0.25">
      <c r="B72" s="30" t="str">
        <f t="shared" si="5"/>
        <v/>
      </c>
      <c r="C72" s="8">
        <f t="shared" si="4"/>
        <v>55</v>
      </c>
      <c r="D72" s="9">
        <f t="array" ref="D72">IFERROR(MATCH(C72,--TEXT(MOD(ROW($D$1:$D$300)*$D$8,$D$7),"0;;"&amp;$D$7),0),"")</f>
        <v>115</v>
      </c>
      <c r="E72" s="1" t="str">
        <f t="shared" si="6"/>
        <v>верх</v>
      </c>
      <c r="F72" s="1" t="str">
        <f t="shared" si="7"/>
        <v>низ</v>
      </c>
      <c r="G72" s="1"/>
    </row>
    <row r="73" spans="2:7" x14ac:dyDescent="0.25">
      <c r="B73" s="30" t="str">
        <f t="shared" si="5"/>
        <v/>
      </c>
      <c r="C73" s="8">
        <f t="shared" si="4"/>
        <v>56</v>
      </c>
      <c r="D73" s="9">
        <f t="array" ref="D73">IFERROR(MATCH(C73,--TEXT(MOD(ROW($D$1:$D$300)*$D$8,$D$7),"0;;"&amp;$D$7),0),"")</f>
        <v>8</v>
      </c>
      <c r="E73" s="1" t="str">
        <f t="shared" si="6"/>
        <v>верх</v>
      </c>
      <c r="F73" s="1" t="str">
        <f t="shared" si="7"/>
        <v>низ</v>
      </c>
      <c r="G73" s="1"/>
    </row>
    <row r="74" spans="2:7" x14ac:dyDescent="0.25">
      <c r="B74" s="30" t="str">
        <f t="shared" si="5"/>
        <v/>
      </c>
      <c r="C74" s="8">
        <f t="shared" si="4"/>
        <v>57</v>
      </c>
      <c r="D74" s="9">
        <f t="array" ref="D74">IFERROR(MATCH(C74,--TEXT(MOD(ROW($D$1:$D$300)*$D$8,$D$7),"0;;"&amp;$D$7),0),"")</f>
        <v>21</v>
      </c>
      <c r="E74" s="1" t="str">
        <f t="shared" si="6"/>
        <v>верх</v>
      </c>
      <c r="F74" s="1" t="str">
        <f t="shared" si="7"/>
        <v>низ</v>
      </c>
      <c r="G74" s="1"/>
    </row>
    <row r="75" spans="2:7" x14ac:dyDescent="0.25">
      <c r="B75" s="30" t="str">
        <f t="shared" si="5"/>
        <v/>
      </c>
      <c r="C75" s="8">
        <f t="shared" si="4"/>
        <v>58</v>
      </c>
      <c r="D75" s="9">
        <f t="array" ref="D75">IFERROR(MATCH(C75,--TEXT(MOD(ROW($D$1:$D$300)*$D$8,$D$7),"0;;"&amp;$D$7),0),"")</f>
        <v>34</v>
      </c>
      <c r="E75" s="1" t="str">
        <f t="shared" si="6"/>
        <v>верх</v>
      </c>
      <c r="F75" s="1" t="str">
        <f t="shared" si="7"/>
        <v>низ</v>
      </c>
      <c r="G75" s="1"/>
    </row>
    <row r="76" spans="2:7" x14ac:dyDescent="0.25">
      <c r="B76" s="30" t="str">
        <f t="shared" si="5"/>
        <v/>
      </c>
      <c r="C76" s="8">
        <f t="shared" si="4"/>
        <v>59</v>
      </c>
      <c r="D76" s="9">
        <f t="array" ref="D76">IFERROR(MATCH(C76,--TEXT(MOD(ROW($D$1:$D$300)*$D$8,$D$7),"0;;"&amp;$D$7),0),"")</f>
        <v>47</v>
      </c>
      <c r="E76" s="1" t="str">
        <f t="shared" si="6"/>
        <v>верх</v>
      </c>
      <c r="F76" s="1" t="str">
        <f t="shared" si="7"/>
        <v>низ</v>
      </c>
      <c r="G76" s="1"/>
    </row>
    <row r="77" spans="2:7" x14ac:dyDescent="0.25">
      <c r="B77" s="30" t="str">
        <f t="shared" si="5"/>
        <v/>
      </c>
      <c r="C77" s="8">
        <f t="shared" si="4"/>
        <v>60</v>
      </c>
      <c r="D77" s="9">
        <f t="array" ref="D77">IFERROR(MATCH(C77,--TEXT(MOD(ROW($D$1:$D$300)*$D$8,$D$7),"0;;"&amp;$D$7),0),"")</f>
        <v>60</v>
      </c>
      <c r="E77" s="1" t="str">
        <f t="shared" si="6"/>
        <v>низ</v>
      </c>
      <c r="F77" s="1" t="str">
        <f t="shared" si="7"/>
        <v>верх</v>
      </c>
      <c r="G77" s="1"/>
    </row>
    <row r="78" spans="2:7" x14ac:dyDescent="0.25">
      <c r="B78" s="30" t="str">
        <f t="shared" si="5"/>
        <v/>
      </c>
      <c r="C78" s="8">
        <f t="shared" si="4"/>
        <v>61</v>
      </c>
      <c r="D78" s="9">
        <f t="array" ref="D78">IFERROR(MATCH(C78,--TEXT(MOD(ROW($D$1:$D$300)*$D$8,$D$7),"0;;"&amp;$D$7),0),"")</f>
        <v>73</v>
      </c>
      <c r="E78" s="1" t="str">
        <f t="shared" si="6"/>
        <v>низ</v>
      </c>
      <c r="F78" s="1" t="str">
        <f t="shared" si="7"/>
        <v>верх</v>
      </c>
      <c r="G78" s="1"/>
    </row>
    <row r="79" spans="2:7" x14ac:dyDescent="0.25">
      <c r="B79" s="30" t="str">
        <f t="shared" si="5"/>
        <v/>
      </c>
      <c r="C79" s="8">
        <f t="shared" si="4"/>
        <v>62</v>
      </c>
      <c r="D79" s="9">
        <f t="array" ref="D79">IFERROR(MATCH(C79,--TEXT(MOD(ROW($D$1:$D$300)*$D$8,$D$7),"0;;"&amp;$D$7),0),"")</f>
        <v>86</v>
      </c>
      <c r="E79" s="1" t="str">
        <f t="shared" si="6"/>
        <v>низ</v>
      </c>
      <c r="F79" s="1" t="str">
        <f t="shared" si="7"/>
        <v>верх</v>
      </c>
      <c r="G79" s="1"/>
    </row>
    <row r="80" spans="2:7" x14ac:dyDescent="0.25">
      <c r="B80" s="30" t="str">
        <f t="shared" si="5"/>
        <v/>
      </c>
      <c r="C80" s="8">
        <f t="shared" si="4"/>
        <v>63</v>
      </c>
      <c r="D80" s="9">
        <f t="array" ref="D80">IFERROR(MATCH(C80,--TEXT(MOD(ROW($D$1:$D$300)*$D$8,$D$7),"0;;"&amp;$D$7),0),"")</f>
        <v>99</v>
      </c>
      <c r="E80" s="1" t="str">
        <f t="shared" si="6"/>
        <v>низ</v>
      </c>
      <c r="F80" s="1" t="str">
        <f t="shared" si="7"/>
        <v>верх</v>
      </c>
      <c r="G80" s="1"/>
    </row>
    <row r="81" spans="2:7" x14ac:dyDescent="0.25">
      <c r="B81" s="30" t="str">
        <f t="shared" si="5"/>
        <v/>
      </c>
      <c r="C81" s="8">
        <f t="shared" si="4"/>
        <v>64</v>
      </c>
      <c r="D81" s="9">
        <f t="array" ref="D81">IFERROR(MATCH(C81,--TEXT(MOD(ROW($D$1:$D$300)*$D$8,$D$7),"0;;"&amp;$D$7),0),"")</f>
        <v>112</v>
      </c>
      <c r="E81" s="1" t="str">
        <f t="shared" si="6"/>
        <v>верх</v>
      </c>
      <c r="F81" s="1" t="str">
        <f t="shared" si="7"/>
        <v>низ</v>
      </c>
      <c r="G81" s="1"/>
    </row>
    <row r="82" spans="2:7" x14ac:dyDescent="0.25">
      <c r="B82" s="30" t="str">
        <f t="shared" ref="B82:B113" si="8">IF(C82=$D$11,$F$4,IF(C82=$D$12,$F$5,""))</f>
        <v/>
      </c>
      <c r="C82" s="8">
        <f t="shared" si="4"/>
        <v>65</v>
      </c>
      <c r="D82" s="9">
        <f t="array" ref="D82">IFERROR(MATCH(C82,--TEXT(MOD(ROW($D$1:$D$300)*$D$8,$D$7),"0;;"&amp;$D$7),0),"")</f>
        <v>5</v>
      </c>
      <c r="E82" s="1" t="str">
        <f t="shared" ref="E82:E113" si="9">IF($C82="","",IF($B82=$F$4,$E$4,IF($B82=$F$5,$E$5,IF(AND(VLOOKUP(IF($D82-1&lt;1,$D$7,$D82-1),$D$18:$F$217,2,FALSE)=$E$4,OR(IF($D82-1&lt;1,$D$7,$D82-1)=$E$11,IF($D82-1&lt;1,$D$7,$D82-1)=$E$12)),$E$5,IF(AND(VLOOKUP(IF($D82-1&lt;1,$D$7,$D82-1),$D$18:$F$217,2,FALSE)=$E$4,OR(IF($D82-1&lt;1,$D$7,$D82-1)&lt;&gt;$E$11,IF($D82-1&lt;1,$D$7,$D82-1)&lt;&gt;$E$12)),$E$4,IF(AND(VLOOKUP(IF($D82-1&lt;1,$D$7,$D82-1),$D$18:$F$217,2,FALSE)=$E$5,OR(IF($D82-1&lt;1,$D$7,$D82-1)=$E$11,IF($D82-1&lt;1,$D$7,$D82-1)=$E$12)),$E$4,IF(AND(VLOOKUP(IF($D82-1&lt;1,$D$7,$D82-1),$D$18:$F$217,2,FALSE)=$E$5,OR(IF($D82-1&lt;1,$D$7,$D82-1)&lt;&gt;$E$11,IF($D82-1&lt;1,$D$7,$D82-1)&lt;&gt;$E$12)),$E$5,"ОПА")))))))</f>
        <v>верх</v>
      </c>
      <c r="F82" s="1" t="str">
        <f t="shared" ref="F82:F113" si="10">IF($C82="","",IF(B82=$F$4,$E$4,IF(B82=$F$5,$E$5,IF(E82=$E$4,$E$5,$E$4))))</f>
        <v>низ</v>
      </c>
      <c r="G82" s="1"/>
    </row>
    <row r="83" spans="2:7" x14ac:dyDescent="0.25">
      <c r="B83" s="30" t="str">
        <f t="shared" si="8"/>
        <v/>
      </c>
      <c r="C83" s="8">
        <f t="shared" si="4"/>
        <v>66</v>
      </c>
      <c r="D83" s="9">
        <f t="array" ref="D83">IFERROR(MATCH(C83,--TEXT(MOD(ROW($D$1:$D$300)*$D$8,$D$7),"0;;"&amp;$D$7),0),"")</f>
        <v>18</v>
      </c>
      <c r="E83" s="1" t="str">
        <f t="shared" si="9"/>
        <v>верх</v>
      </c>
      <c r="F83" s="1" t="str">
        <f t="shared" si="10"/>
        <v>низ</v>
      </c>
      <c r="G83" s="1"/>
    </row>
    <row r="84" spans="2:7" x14ac:dyDescent="0.25">
      <c r="B84" s="30" t="str">
        <f t="shared" si="8"/>
        <v/>
      </c>
      <c r="C84" s="8">
        <f t="shared" si="4"/>
        <v>67</v>
      </c>
      <c r="D84" s="9">
        <f t="array" ref="D84">IFERROR(MATCH(C84,--TEXT(MOD(ROW($D$1:$D$300)*$D$8,$D$7),"0;;"&amp;$D$7),0),"")</f>
        <v>31</v>
      </c>
      <c r="E84" s="1" t="str">
        <f t="shared" si="9"/>
        <v>верх</v>
      </c>
      <c r="F84" s="1" t="str">
        <f t="shared" si="10"/>
        <v>низ</v>
      </c>
      <c r="G84" s="1"/>
    </row>
    <row r="85" spans="2:7" x14ac:dyDescent="0.25">
      <c r="B85" s="30" t="str">
        <f t="shared" si="8"/>
        <v/>
      </c>
      <c r="C85" s="8">
        <f t="shared" si="4"/>
        <v>68</v>
      </c>
      <c r="D85" s="9">
        <f t="array" ref="D85">IFERROR(MATCH(C85,--TEXT(MOD(ROW($D$1:$D$300)*$D$8,$D$7),"0;;"&amp;$D$7),0),"")</f>
        <v>44</v>
      </c>
      <c r="E85" s="1" t="str">
        <f t="shared" si="9"/>
        <v>верх</v>
      </c>
      <c r="F85" s="1" t="str">
        <f t="shared" si="10"/>
        <v>низ</v>
      </c>
      <c r="G85" s="1"/>
    </row>
    <row r="86" spans="2:7" x14ac:dyDescent="0.25">
      <c r="B86" s="30" t="str">
        <f t="shared" si="8"/>
        <v/>
      </c>
      <c r="C86" s="8">
        <f t="shared" si="4"/>
        <v>69</v>
      </c>
      <c r="D86" s="9">
        <f t="array" ref="D86">IFERROR(MATCH(C86,--TEXT(MOD(ROW($D$1:$D$300)*$D$8,$D$7),"0;;"&amp;$D$7),0),"")</f>
        <v>57</v>
      </c>
      <c r="E86" s="1" t="str">
        <f t="shared" si="9"/>
        <v>низ</v>
      </c>
      <c r="F86" s="1" t="str">
        <f t="shared" si="10"/>
        <v>верх</v>
      </c>
      <c r="G86" s="1"/>
    </row>
    <row r="87" spans="2:7" x14ac:dyDescent="0.25">
      <c r="B87" s="30" t="str">
        <f t="shared" si="8"/>
        <v/>
      </c>
      <c r="C87" s="8">
        <f t="shared" si="4"/>
        <v>70</v>
      </c>
      <c r="D87" s="9">
        <f t="array" ref="D87">IFERROR(MATCH(C87,--TEXT(MOD(ROW($D$1:$D$300)*$D$8,$D$7),"0;;"&amp;$D$7),0),"")</f>
        <v>70</v>
      </c>
      <c r="E87" s="1" t="str">
        <f t="shared" si="9"/>
        <v>низ</v>
      </c>
      <c r="F87" s="1" t="str">
        <f t="shared" si="10"/>
        <v>верх</v>
      </c>
      <c r="G87" s="1"/>
    </row>
    <row r="88" spans="2:7" x14ac:dyDescent="0.25">
      <c r="B88" s="30" t="str">
        <f t="shared" si="8"/>
        <v/>
      </c>
      <c r="C88" s="8">
        <f t="shared" si="4"/>
        <v>71</v>
      </c>
      <c r="D88" s="9">
        <f t="array" ref="D88">IFERROR(MATCH(C88,--TEXT(MOD(ROW($D$1:$D$300)*$D$8,$D$7),"0;;"&amp;$D$7),0),"")</f>
        <v>83</v>
      </c>
      <c r="E88" s="1" t="str">
        <f t="shared" si="9"/>
        <v>низ</v>
      </c>
      <c r="F88" s="1" t="str">
        <f t="shared" si="10"/>
        <v>верх</v>
      </c>
      <c r="G88" s="1"/>
    </row>
    <row r="89" spans="2:7" x14ac:dyDescent="0.25">
      <c r="B89" s="30" t="str">
        <f t="shared" si="8"/>
        <v/>
      </c>
      <c r="C89" s="8">
        <f t="shared" si="4"/>
        <v>72</v>
      </c>
      <c r="D89" s="9">
        <f t="array" ref="D89">IFERROR(MATCH(C89,--TEXT(MOD(ROW($D$1:$D$300)*$D$8,$D$7),"0;;"&amp;$D$7),0),"")</f>
        <v>96</v>
      </c>
      <c r="E89" s="1" t="str">
        <f t="shared" si="9"/>
        <v>низ</v>
      </c>
      <c r="F89" s="1" t="str">
        <f t="shared" si="10"/>
        <v>верх</v>
      </c>
      <c r="G89" s="1"/>
    </row>
    <row r="90" spans="2:7" x14ac:dyDescent="0.25">
      <c r="B90" s="30" t="str">
        <f t="shared" si="8"/>
        <v>НЕТ</v>
      </c>
      <c r="C90" s="8">
        <f t="shared" si="4"/>
        <v>73</v>
      </c>
      <c r="D90" s="9">
        <f t="array" ref="D90">IFERROR(MATCH(C90,--TEXT(MOD(ROW($D$1:$D$300)*$D$8,$D$7),"0;;"&amp;$D$7),0),"")</f>
        <v>109</v>
      </c>
      <c r="E90" s="1" t="str">
        <f t="shared" si="9"/>
        <v>низ</v>
      </c>
      <c r="F90" s="1" t="str">
        <f t="shared" si="10"/>
        <v>низ</v>
      </c>
      <c r="G90" s="1"/>
    </row>
    <row r="91" spans="2:7" x14ac:dyDescent="0.25">
      <c r="B91" s="30" t="str">
        <f t="shared" si="8"/>
        <v/>
      </c>
      <c r="C91" s="8">
        <f t="shared" si="4"/>
        <v>74</v>
      </c>
      <c r="D91" s="9">
        <f t="array" ref="D91">IFERROR(MATCH(C91,--TEXT(MOD(ROW($D$1:$D$300)*$D$8,$D$7),"0;;"&amp;$D$7),0),"")</f>
        <v>2</v>
      </c>
      <c r="E91" s="1" t="str">
        <f t="shared" si="9"/>
        <v>верх</v>
      </c>
      <c r="F91" s="1" t="str">
        <f t="shared" si="10"/>
        <v>низ</v>
      </c>
      <c r="G91" s="1"/>
    </row>
    <row r="92" spans="2:7" x14ac:dyDescent="0.25">
      <c r="B92" s="30" t="str">
        <f t="shared" si="8"/>
        <v/>
      </c>
      <c r="C92" s="8">
        <f t="shared" si="4"/>
        <v>75</v>
      </c>
      <c r="D92" s="9">
        <f t="array" ref="D92">IFERROR(MATCH(C92,--TEXT(MOD(ROW($D$1:$D$300)*$D$8,$D$7),"0;;"&amp;$D$7),0),"")</f>
        <v>15</v>
      </c>
      <c r="E92" s="1" t="str">
        <f t="shared" si="9"/>
        <v>верх</v>
      </c>
      <c r="F92" s="1" t="str">
        <f t="shared" si="10"/>
        <v>низ</v>
      </c>
      <c r="G92" s="1"/>
    </row>
    <row r="93" spans="2:7" x14ac:dyDescent="0.25">
      <c r="B93" s="30" t="str">
        <f t="shared" si="8"/>
        <v/>
      </c>
      <c r="C93" s="8">
        <f t="shared" si="4"/>
        <v>76</v>
      </c>
      <c r="D93" s="9">
        <f t="array" ref="D93">IFERROR(MATCH(C93,--TEXT(MOD(ROW($D$1:$D$300)*$D$8,$D$7),"0;;"&amp;$D$7),0),"")</f>
        <v>28</v>
      </c>
      <c r="E93" s="1" t="str">
        <f t="shared" si="9"/>
        <v>верх</v>
      </c>
      <c r="F93" s="1" t="str">
        <f t="shared" si="10"/>
        <v>низ</v>
      </c>
      <c r="G93" s="1"/>
    </row>
    <row r="94" spans="2:7" x14ac:dyDescent="0.25">
      <c r="B94" s="30" t="str">
        <f t="shared" si="8"/>
        <v/>
      </c>
      <c r="C94" s="8">
        <f t="shared" ref="C94:C157" si="11">IF(C93&lt;$D$7,C93+1,"")</f>
        <v>77</v>
      </c>
      <c r="D94" s="9">
        <f t="array" ref="D94">IFERROR(MATCH(C94,--TEXT(MOD(ROW($D$1:$D$300)*$D$8,$D$7),"0;;"&amp;$D$7),0),"")</f>
        <v>41</v>
      </c>
      <c r="E94" s="1" t="str">
        <f t="shared" si="9"/>
        <v>верх</v>
      </c>
      <c r="F94" s="1" t="str">
        <f t="shared" si="10"/>
        <v>низ</v>
      </c>
      <c r="G94" s="1"/>
    </row>
    <row r="95" spans="2:7" x14ac:dyDescent="0.25">
      <c r="B95" s="30" t="str">
        <f t="shared" si="8"/>
        <v/>
      </c>
      <c r="C95" s="8">
        <f t="shared" si="11"/>
        <v>78</v>
      </c>
      <c r="D95" s="9">
        <f t="array" ref="D95">IFERROR(MATCH(C95,--TEXT(MOD(ROW($D$1:$D$300)*$D$8,$D$7),"0;;"&amp;$D$7),0),"")</f>
        <v>54</v>
      </c>
      <c r="E95" s="1" t="str">
        <f t="shared" si="9"/>
        <v>низ</v>
      </c>
      <c r="F95" s="1" t="str">
        <f t="shared" si="10"/>
        <v>верх</v>
      </c>
      <c r="G95" s="1"/>
    </row>
    <row r="96" spans="2:7" x14ac:dyDescent="0.25">
      <c r="B96" s="30" t="str">
        <f t="shared" si="8"/>
        <v/>
      </c>
      <c r="C96" s="8">
        <f t="shared" si="11"/>
        <v>79</v>
      </c>
      <c r="D96" s="9">
        <f t="array" ref="D96">IFERROR(MATCH(C96,--TEXT(MOD(ROW($D$1:$D$300)*$D$8,$D$7),"0;;"&amp;$D$7),0),"")</f>
        <v>67</v>
      </c>
      <c r="E96" s="1" t="str">
        <f t="shared" si="9"/>
        <v>низ</v>
      </c>
      <c r="F96" s="1" t="str">
        <f t="shared" si="10"/>
        <v>верх</v>
      </c>
      <c r="G96" s="1"/>
    </row>
    <row r="97" spans="2:7" x14ac:dyDescent="0.25">
      <c r="B97" s="30" t="str">
        <f t="shared" si="8"/>
        <v/>
      </c>
      <c r="C97" s="8">
        <f t="shared" si="11"/>
        <v>80</v>
      </c>
      <c r="D97" s="9">
        <f t="array" ref="D97">IFERROR(MATCH(C97,--TEXT(MOD(ROW($D$1:$D$300)*$D$8,$D$7),"0;;"&amp;$D$7),0),"")</f>
        <v>80</v>
      </c>
      <c r="E97" s="1" t="str">
        <f t="shared" si="9"/>
        <v>низ</v>
      </c>
      <c r="F97" s="1" t="str">
        <f t="shared" si="10"/>
        <v>верх</v>
      </c>
      <c r="G97" s="1"/>
    </row>
    <row r="98" spans="2:7" x14ac:dyDescent="0.25">
      <c r="B98" s="30" t="str">
        <f t="shared" si="8"/>
        <v/>
      </c>
      <c r="C98" s="8">
        <f t="shared" si="11"/>
        <v>81</v>
      </c>
      <c r="D98" s="9">
        <f t="array" ref="D98">IFERROR(MATCH(C98,--TEXT(MOD(ROW($D$1:$D$300)*$D$8,$D$7),"0;;"&amp;$D$7),0),"")</f>
        <v>93</v>
      </c>
      <c r="E98" s="1" t="str">
        <f t="shared" si="9"/>
        <v>низ</v>
      </c>
      <c r="F98" s="1" t="str">
        <f t="shared" si="10"/>
        <v>верх</v>
      </c>
      <c r="G98" s="1"/>
    </row>
    <row r="99" spans="2:7" x14ac:dyDescent="0.25">
      <c r="B99" s="30" t="str">
        <f t="shared" si="8"/>
        <v/>
      </c>
      <c r="C99" s="8">
        <f t="shared" si="11"/>
        <v>82</v>
      </c>
      <c r="D99" s="9">
        <f t="array" ref="D99">IFERROR(MATCH(C99,--TEXT(MOD(ROW($D$1:$D$300)*$D$8,$D$7),"0;;"&amp;$D$7),0),"")</f>
        <v>106</v>
      </c>
      <c r="E99" s="1" t="str">
        <f t="shared" si="9"/>
        <v>низ</v>
      </c>
      <c r="F99" s="1" t="str">
        <f t="shared" si="10"/>
        <v>верх</v>
      </c>
      <c r="G99" s="1"/>
    </row>
    <row r="100" spans="2:7" x14ac:dyDescent="0.25">
      <c r="B100" s="30" t="str">
        <f t="shared" si="8"/>
        <v/>
      </c>
      <c r="C100" s="8">
        <f t="shared" si="11"/>
        <v>83</v>
      </c>
      <c r="D100" s="9">
        <f t="array" ref="D100">IFERROR(MATCH(C100,--TEXT(MOD(ROW($D$1:$D$300)*$D$8,$D$7),"0;;"&amp;$D$7),0),"")</f>
        <v>119</v>
      </c>
      <c r="E100" s="1" t="str">
        <f t="shared" si="9"/>
        <v>верх</v>
      </c>
      <c r="F100" s="1" t="str">
        <f t="shared" si="10"/>
        <v>низ</v>
      </c>
      <c r="G100" s="1"/>
    </row>
    <row r="101" spans="2:7" x14ac:dyDescent="0.25">
      <c r="B101" s="30" t="str">
        <f t="shared" si="8"/>
        <v/>
      </c>
      <c r="C101" s="8">
        <f t="shared" si="11"/>
        <v>84</v>
      </c>
      <c r="D101" s="9">
        <f t="array" ref="D101">IFERROR(MATCH(C101,--TEXT(MOD(ROW($D$1:$D$300)*$D$8,$D$7),"0;;"&amp;$D$7),0),"")</f>
        <v>12</v>
      </c>
      <c r="E101" s="1" t="str">
        <f t="shared" si="9"/>
        <v>верх</v>
      </c>
      <c r="F101" s="1" t="str">
        <f t="shared" si="10"/>
        <v>низ</v>
      </c>
      <c r="G101" s="1"/>
    </row>
    <row r="102" spans="2:7" x14ac:dyDescent="0.25">
      <c r="B102" s="30" t="str">
        <f t="shared" si="8"/>
        <v/>
      </c>
      <c r="C102" s="8">
        <f t="shared" si="11"/>
        <v>85</v>
      </c>
      <c r="D102" s="9">
        <f t="array" ref="D102">IFERROR(MATCH(C102,--TEXT(MOD(ROW($D$1:$D$300)*$D$8,$D$7),"0;;"&amp;$D$7),0),"")</f>
        <v>25</v>
      </c>
      <c r="E102" s="1" t="str">
        <f t="shared" si="9"/>
        <v>верх</v>
      </c>
      <c r="F102" s="1" t="str">
        <f t="shared" si="10"/>
        <v>низ</v>
      </c>
      <c r="G102" s="1"/>
    </row>
    <row r="103" spans="2:7" x14ac:dyDescent="0.25">
      <c r="B103" s="30" t="str">
        <f t="shared" si="8"/>
        <v/>
      </c>
      <c r="C103" s="8">
        <f t="shared" si="11"/>
        <v>86</v>
      </c>
      <c r="D103" s="9">
        <f t="array" ref="D103">IFERROR(MATCH(C103,--TEXT(MOD(ROW($D$1:$D$300)*$D$8,$D$7),"0;;"&amp;$D$7),0),"")</f>
        <v>38</v>
      </c>
      <c r="E103" s="1" t="str">
        <f t="shared" si="9"/>
        <v>верх</v>
      </c>
      <c r="F103" s="1" t="str">
        <f t="shared" si="10"/>
        <v>низ</v>
      </c>
      <c r="G103" s="1"/>
    </row>
    <row r="104" spans="2:7" x14ac:dyDescent="0.25">
      <c r="B104" s="30" t="str">
        <f t="shared" si="8"/>
        <v/>
      </c>
      <c r="C104" s="8">
        <f t="shared" si="11"/>
        <v>87</v>
      </c>
      <c r="D104" s="9">
        <f t="array" ref="D104">IFERROR(MATCH(C104,--TEXT(MOD(ROW($D$1:$D$300)*$D$8,$D$7),"0;;"&amp;$D$7),0),"")</f>
        <v>51</v>
      </c>
      <c r="E104" s="1" t="str">
        <f t="shared" si="9"/>
        <v>низ</v>
      </c>
      <c r="F104" s="1" t="str">
        <f t="shared" si="10"/>
        <v>верх</v>
      </c>
      <c r="G104" s="1"/>
    </row>
    <row r="105" spans="2:7" x14ac:dyDescent="0.25">
      <c r="B105" s="30" t="str">
        <f t="shared" si="8"/>
        <v/>
      </c>
      <c r="C105" s="8">
        <f t="shared" si="11"/>
        <v>88</v>
      </c>
      <c r="D105" s="9">
        <f t="array" ref="D105">IFERROR(MATCH(C105,--TEXT(MOD(ROW($D$1:$D$300)*$D$8,$D$7),"0;;"&amp;$D$7),0),"")</f>
        <v>64</v>
      </c>
      <c r="E105" s="1" t="str">
        <f t="shared" si="9"/>
        <v>низ</v>
      </c>
      <c r="F105" s="1" t="str">
        <f t="shared" si="10"/>
        <v>верх</v>
      </c>
      <c r="G105" s="1"/>
    </row>
    <row r="106" spans="2:7" x14ac:dyDescent="0.25">
      <c r="B106" s="30" t="str">
        <f t="shared" si="8"/>
        <v/>
      </c>
      <c r="C106" s="8">
        <f t="shared" si="11"/>
        <v>89</v>
      </c>
      <c r="D106" s="9">
        <f t="array" ref="D106">IFERROR(MATCH(C106,--TEXT(MOD(ROW($D$1:$D$300)*$D$8,$D$7),"0;;"&amp;$D$7),0),"")</f>
        <v>77</v>
      </c>
      <c r="E106" s="1" t="str">
        <f t="shared" si="9"/>
        <v>низ</v>
      </c>
      <c r="F106" s="1" t="str">
        <f t="shared" si="10"/>
        <v>верх</v>
      </c>
      <c r="G106" s="1"/>
    </row>
    <row r="107" spans="2:7" x14ac:dyDescent="0.25">
      <c r="B107" s="30" t="str">
        <f t="shared" si="8"/>
        <v/>
      </c>
      <c r="C107" s="8">
        <f t="shared" si="11"/>
        <v>90</v>
      </c>
      <c r="D107" s="9">
        <f t="array" ref="D107">IFERROR(MATCH(C107,--TEXT(MOD(ROW($D$1:$D$300)*$D$8,$D$7),"0;;"&amp;$D$7),0),"")</f>
        <v>90</v>
      </c>
      <c r="E107" s="1" t="str">
        <f t="shared" si="9"/>
        <v>низ</v>
      </c>
      <c r="F107" s="1" t="str">
        <f t="shared" si="10"/>
        <v>верх</v>
      </c>
      <c r="G107" s="1"/>
    </row>
    <row r="108" spans="2:7" x14ac:dyDescent="0.25">
      <c r="B108" s="30" t="str">
        <f t="shared" si="8"/>
        <v/>
      </c>
      <c r="C108" s="8">
        <f t="shared" si="11"/>
        <v>91</v>
      </c>
      <c r="D108" s="9">
        <f t="array" ref="D108">IFERROR(MATCH(C108,--TEXT(MOD(ROW($D$1:$D$300)*$D$8,$D$7),"0;;"&amp;$D$7),0),"")</f>
        <v>103</v>
      </c>
      <c r="E108" s="1" t="str">
        <f t="shared" si="9"/>
        <v>низ</v>
      </c>
      <c r="F108" s="1" t="str">
        <f t="shared" si="10"/>
        <v>верх</v>
      </c>
      <c r="G108" s="1"/>
    </row>
    <row r="109" spans="2:7" x14ac:dyDescent="0.25">
      <c r="B109" s="30" t="str">
        <f t="shared" si="8"/>
        <v/>
      </c>
      <c r="C109" s="8">
        <f t="shared" si="11"/>
        <v>92</v>
      </c>
      <c r="D109" s="9">
        <f t="array" ref="D109">IFERROR(MATCH(C109,--TEXT(MOD(ROW($D$1:$D$300)*$D$8,$D$7),"0;;"&amp;$D$7),0),"")</f>
        <v>116</v>
      </c>
      <c r="E109" s="1" t="str">
        <f t="shared" si="9"/>
        <v>верх</v>
      </c>
      <c r="F109" s="1" t="str">
        <f t="shared" si="10"/>
        <v>низ</v>
      </c>
      <c r="G109" s="1"/>
    </row>
    <row r="110" spans="2:7" x14ac:dyDescent="0.25">
      <c r="B110" s="30" t="str">
        <f t="shared" si="8"/>
        <v/>
      </c>
      <c r="C110" s="8">
        <f t="shared" si="11"/>
        <v>93</v>
      </c>
      <c r="D110" s="9">
        <f t="array" ref="D110">IFERROR(MATCH(C110,--TEXT(MOD(ROW($D$1:$D$300)*$D$8,$D$7),"0;;"&amp;$D$7),0),"")</f>
        <v>9</v>
      </c>
      <c r="E110" s="1" t="str">
        <f t="shared" si="9"/>
        <v>верх</v>
      </c>
      <c r="F110" s="1" t="str">
        <f t="shared" si="10"/>
        <v>низ</v>
      </c>
      <c r="G110" s="1"/>
    </row>
    <row r="111" spans="2:7" x14ac:dyDescent="0.25">
      <c r="B111" s="30" t="str">
        <f t="shared" si="8"/>
        <v/>
      </c>
      <c r="C111" s="8">
        <f t="shared" si="11"/>
        <v>94</v>
      </c>
      <c r="D111" s="9">
        <f t="array" ref="D111">IFERROR(MATCH(C111,--TEXT(MOD(ROW($D$1:$D$300)*$D$8,$D$7),"0;;"&amp;$D$7),0),"")</f>
        <v>22</v>
      </c>
      <c r="E111" s="1" t="str">
        <f t="shared" si="9"/>
        <v>верх</v>
      </c>
      <c r="F111" s="1" t="str">
        <f t="shared" si="10"/>
        <v>низ</v>
      </c>
      <c r="G111" s="1"/>
    </row>
    <row r="112" spans="2:7" x14ac:dyDescent="0.25">
      <c r="B112" s="30" t="str">
        <f t="shared" si="8"/>
        <v/>
      </c>
      <c r="C112" s="8">
        <f t="shared" si="11"/>
        <v>95</v>
      </c>
      <c r="D112" s="9">
        <f t="array" ref="D112">IFERROR(MATCH(C112,--TEXT(MOD(ROW($D$1:$D$300)*$D$8,$D$7),"0;;"&amp;$D$7),0),"")</f>
        <v>35</v>
      </c>
      <c r="E112" s="1" t="str">
        <f t="shared" si="9"/>
        <v>верх</v>
      </c>
      <c r="F112" s="1" t="str">
        <f t="shared" si="10"/>
        <v>низ</v>
      </c>
      <c r="G112" s="1"/>
    </row>
    <row r="113" spans="2:7" x14ac:dyDescent="0.25">
      <c r="B113" s="30" t="str">
        <f t="shared" si="8"/>
        <v/>
      </c>
      <c r="C113" s="8">
        <f t="shared" si="11"/>
        <v>96</v>
      </c>
      <c r="D113" s="9">
        <f t="array" ref="D113">IFERROR(MATCH(C113,--TEXT(MOD(ROW($D$1:$D$300)*$D$8,$D$7),"0;;"&amp;$D$7),0),"")</f>
        <v>48</v>
      </c>
      <c r="E113" s="1" t="str">
        <f t="shared" si="9"/>
        <v>верх</v>
      </c>
      <c r="F113" s="1" t="str">
        <f t="shared" si="10"/>
        <v>низ</v>
      </c>
      <c r="G113" s="1"/>
    </row>
    <row r="114" spans="2:7" x14ac:dyDescent="0.25">
      <c r="B114" s="30" t="str">
        <f t="shared" ref="B114:B145" si="12">IF(C114=$D$11,$F$4,IF(C114=$D$12,$F$5,""))</f>
        <v/>
      </c>
      <c r="C114" s="8">
        <f t="shared" si="11"/>
        <v>97</v>
      </c>
      <c r="D114" s="9">
        <f t="array" ref="D114">IFERROR(MATCH(C114,--TEXT(MOD(ROW($D$1:$D$300)*$D$8,$D$7),"0;;"&amp;$D$7),0),"")</f>
        <v>61</v>
      </c>
      <c r="E114" s="1" t="str">
        <f t="shared" ref="E114:E145" si="13">IF($C114="","",IF($B114=$F$4,$E$4,IF($B114=$F$5,$E$5,IF(AND(VLOOKUP(IF($D114-1&lt;1,$D$7,$D114-1),$D$18:$F$217,2,FALSE)=$E$4,OR(IF($D114-1&lt;1,$D$7,$D114-1)=$E$11,IF($D114-1&lt;1,$D$7,$D114-1)=$E$12)),$E$5,IF(AND(VLOOKUP(IF($D114-1&lt;1,$D$7,$D114-1),$D$18:$F$217,2,FALSE)=$E$4,OR(IF($D114-1&lt;1,$D$7,$D114-1)&lt;&gt;$E$11,IF($D114-1&lt;1,$D$7,$D114-1)&lt;&gt;$E$12)),$E$4,IF(AND(VLOOKUP(IF($D114-1&lt;1,$D$7,$D114-1),$D$18:$F$217,2,FALSE)=$E$5,OR(IF($D114-1&lt;1,$D$7,$D114-1)=$E$11,IF($D114-1&lt;1,$D$7,$D114-1)=$E$12)),$E$4,IF(AND(VLOOKUP(IF($D114-1&lt;1,$D$7,$D114-1),$D$18:$F$217,2,FALSE)=$E$5,OR(IF($D114-1&lt;1,$D$7,$D114-1)&lt;&gt;$E$11,IF($D114-1&lt;1,$D$7,$D114-1)&lt;&gt;$E$12)),$E$5,"ОПА")))))))</f>
        <v>низ</v>
      </c>
      <c r="F114" s="1" t="str">
        <f t="shared" ref="F114:F145" si="14">IF($C114="","",IF(B114=$F$4,$E$4,IF(B114=$F$5,$E$5,IF(E114=$E$4,$E$5,$E$4))))</f>
        <v>верх</v>
      </c>
      <c r="G114" s="1"/>
    </row>
    <row r="115" spans="2:7" x14ac:dyDescent="0.25">
      <c r="B115" s="30" t="str">
        <f t="shared" si="12"/>
        <v/>
      </c>
      <c r="C115" s="8">
        <f t="shared" si="11"/>
        <v>98</v>
      </c>
      <c r="D115" s="9">
        <f t="array" ref="D115">IFERROR(MATCH(C115,--TEXT(MOD(ROW($D$1:$D$300)*$D$8,$D$7),"0;;"&amp;$D$7),0),"")</f>
        <v>74</v>
      </c>
      <c r="E115" s="1" t="str">
        <f t="shared" si="13"/>
        <v>низ</v>
      </c>
      <c r="F115" s="1" t="str">
        <f t="shared" si="14"/>
        <v>верх</v>
      </c>
      <c r="G115" s="1"/>
    </row>
    <row r="116" spans="2:7" x14ac:dyDescent="0.25">
      <c r="B116" s="30" t="str">
        <f t="shared" si="12"/>
        <v/>
      </c>
      <c r="C116" s="8">
        <f t="shared" si="11"/>
        <v>99</v>
      </c>
      <c r="D116" s="9">
        <f t="array" ref="D116">IFERROR(MATCH(C116,--TEXT(MOD(ROW($D$1:$D$300)*$D$8,$D$7),"0;;"&amp;$D$7),0),"")</f>
        <v>87</v>
      </c>
      <c r="E116" s="1" t="str">
        <f t="shared" si="13"/>
        <v>низ</v>
      </c>
      <c r="F116" s="1" t="str">
        <f t="shared" si="14"/>
        <v>верх</v>
      </c>
      <c r="G116" s="1"/>
    </row>
    <row r="117" spans="2:7" x14ac:dyDescent="0.25">
      <c r="B117" s="30" t="str">
        <f t="shared" si="12"/>
        <v/>
      </c>
      <c r="C117" s="8">
        <f t="shared" si="11"/>
        <v>100</v>
      </c>
      <c r="D117" s="9">
        <f t="array" ref="D117">IFERROR(MATCH(C117,--TEXT(MOD(ROW($D$1:$D$300)*$D$8,$D$7),"0;;"&amp;$D$7),0),"")</f>
        <v>100</v>
      </c>
      <c r="E117" s="1" t="str">
        <f t="shared" si="13"/>
        <v>низ</v>
      </c>
      <c r="F117" s="1" t="str">
        <f t="shared" si="14"/>
        <v>верх</v>
      </c>
      <c r="G117" s="1"/>
    </row>
    <row r="118" spans="2:7" x14ac:dyDescent="0.25">
      <c r="B118" s="30" t="str">
        <f t="shared" si="12"/>
        <v/>
      </c>
      <c r="C118" s="8">
        <f t="shared" si="11"/>
        <v>101</v>
      </c>
      <c r="D118" s="9">
        <f t="array" ref="D118">IFERROR(MATCH(C118,--TEXT(MOD(ROW($D$1:$D$300)*$D$8,$D$7),"0;;"&amp;$D$7),0),"")</f>
        <v>113</v>
      </c>
      <c r="E118" s="1" t="str">
        <f t="shared" si="13"/>
        <v>верх</v>
      </c>
      <c r="F118" s="1" t="str">
        <f t="shared" si="14"/>
        <v>низ</v>
      </c>
      <c r="G118" s="1"/>
    </row>
    <row r="119" spans="2:7" x14ac:dyDescent="0.25">
      <c r="B119" s="30" t="str">
        <f t="shared" si="12"/>
        <v/>
      </c>
      <c r="C119" s="8">
        <f t="shared" si="11"/>
        <v>102</v>
      </c>
      <c r="D119" s="9">
        <f t="array" ref="D119">IFERROR(MATCH(C119,--TEXT(MOD(ROW($D$1:$D$300)*$D$8,$D$7),"0;;"&amp;$D$7),0),"")</f>
        <v>6</v>
      </c>
      <c r="E119" s="1" t="str">
        <f t="shared" si="13"/>
        <v>верх</v>
      </c>
      <c r="F119" s="1" t="str">
        <f t="shared" si="14"/>
        <v>низ</v>
      </c>
      <c r="G119" s="1"/>
    </row>
    <row r="120" spans="2:7" x14ac:dyDescent="0.25">
      <c r="B120" s="30" t="str">
        <f t="shared" si="12"/>
        <v/>
      </c>
      <c r="C120" s="8">
        <f t="shared" si="11"/>
        <v>103</v>
      </c>
      <c r="D120" s="9">
        <f t="array" ref="D120">IFERROR(MATCH(C120,--TEXT(MOD(ROW($D$1:$D$300)*$D$8,$D$7),"0;;"&amp;$D$7),0),"")</f>
        <v>19</v>
      </c>
      <c r="E120" s="1" t="str">
        <f t="shared" si="13"/>
        <v>верх</v>
      </c>
      <c r="F120" s="1" t="str">
        <f t="shared" si="14"/>
        <v>низ</v>
      </c>
      <c r="G120" s="1"/>
    </row>
    <row r="121" spans="2:7" x14ac:dyDescent="0.25">
      <c r="B121" s="30" t="str">
        <f t="shared" si="12"/>
        <v/>
      </c>
      <c r="C121" s="8">
        <f t="shared" si="11"/>
        <v>104</v>
      </c>
      <c r="D121" s="9">
        <f t="array" ref="D121">IFERROR(MATCH(C121,--TEXT(MOD(ROW($D$1:$D$300)*$D$8,$D$7),"0;;"&amp;$D$7),0),"")</f>
        <v>32</v>
      </c>
      <c r="E121" s="1" t="str">
        <f t="shared" si="13"/>
        <v>верх</v>
      </c>
      <c r="F121" s="1" t="str">
        <f t="shared" si="14"/>
        <v>низ</v>
      </c>
      <c r="G121" s="1"/>
    </row>
    <row r="122" spans="2:7" x14ac:dyDescent="0.25">
      <c r="B122" s="30" t="str">
        <f t="shared" si="12"/>
        <v/>
      </c>
      <c r="C122" s="8">
        <f t="shared" si="11"/>
        <v>105</v>
      </c>
      <c r="D122" s="9">
        <f t="array" ref="D122">IFERROR(MATCH(C122,--TEXT(MOD(ROW($D$1:$D$300)*$D$8,$D$7),"0;;"&amp;$D$7),0),"")</f>
        <v>45</v>
      </c>
      <c r="E122" s="1" t="str">
        <f t="shared" si="13"/>
        <v>верх</v>
      </c>
      <c r="F122" s="1" t="str">
        <f t="shared" si="14"/>
        <v>низ</v>
      </c>
      <c r="G122" s="1"/>
    </row>
    <row r="123" spans="2:7" x14ac:dyDescent="0.25">
      <c r="B123" s="30" t="str">
        <f t="shared" si="12"/>
        <v/>
      </c>
      <c r="C123" s="8">
        <f t="shared" si="11"/>
        <v>106</v>
      </c>
      <c r="D123" s="9">
        <f t="array" ref="D123">IFERROR(MATCH(C123,--TEXT(MOD(ROW($D$1:$D$300)*$D$8,$D$7),"0;;"&amp;$D$7),0),"")</f>
        <v>58</v>
      </c>
      <c r="E123" s="1" t="str">
        <f t="shared" si="13"/>
        <v>низ</v>
      </c>
      <c r="F123" s="1" t="str">
        <f t="shared" si="14"/>
        <v>верх</v>
      </c>
      <c r="G123" s="1"/>
    </row>
    <row r="124" spans="2:7" x14ac:dyDescent="0.25">
      <c r="B124" s="30" t="str">
        <f t="shared" si="12"/>
        <v/>
      </c>
      <c r="C124" s="8">
        <f t="shared" si="11"/>
        <v>107</v>
      </c>
      <c r="D124" s="9">
        <f t="array" ref="D124">IFERROR(MATCH(C124,--TEXT(MOD(ROW($D$1:$D$300)*$D$8,$D$7),"0;;"&amp;$D$7),0),"")</f>
        <v>71</v>
      </c>
      <c r="E124" s="1" t="str">
        <f t="shared" si="13"/>
        <v>низ</v>
      </c>
      <c r="F124" s="1" t="str">
        <f t="shared" si="14"/>
        <v>верх</v>
      </c>
      <c r="G124" s="1"/>
    </row>
    <row r="125" spans="2:7" x14ac:dyDescent="0.25">
      <c r="B125" s="30" t="str">
        <f t="shared" si="12"/>
        <v/>
      </c>
      <c r="C125" s="8">
        <f t="shared" si="11"/>
        <v>108</v>
      </c>
      <c r="D125" s="9">
        <f t="array" ref="D125">IFERROR(MATCH(C125,--TEXT(MOD(ROW($D$1:$D$300)*$D$8,$D$7),"0;;"&amp;$D$7),0),"")</f>
        <v>84</v>
      </c>
      <c r="E125" s="1" t="str">
        <f t="shared" si="13"/>
        <v>низ</v>
      </c>
      <c r="F125" s="1" t="str">
        <f t="shared" si="14"/>
        <v>верх</v>
      </c>
      <c r="G125" s="1"/>
    </row>
    <row r="126" spans="2:7" x14ac:dyDescent="0.25">
      <c r="B126" s="30" t="str">
        <f t="shared" si="12"/>
        <v/>
      </c>
      <c r="C126" s="8">
        <f t="shared" si="11"/>
        <v>109</v>
      </c>
      <c r="D126" s="9">
        <f t="array" ref="D126">IFERROR(MATCH(C126,--TEXT(MOD(ROW($D$1:$D$300)*$D$8,$D$7),"0;;"&amp;$D$7),0),"")</f>
        <v>97</v>
      </c>
      <c r="E126" s="1" t="str">
        <f t="shared" si="13"/>
        <v>низ</v>
      </c>
      <c r="F126" s="1" t="str">
        <f t="shared" si="14"/>
        <v>верх</v>
      </c>
      <c r="G126" s="1"/>
    </row>
    <row r="127" spans="2:7" x14ac:dyDescent="0.25">
      <c r="B127" s="30" t="str">
        <f t="shared" si="12"/>
        <v/>
      </c>
      <c r="C127" s="8">
        <f t="shared" si="11"/>
        <v>110</v>
      </c>
      <c r="D127" s="9">
        <f t="array" ref="D127">IFERROR(MATCH(C127,--TEXT(MOD(ROW($D$1:$D$300)*$D$8,$D$7),"0;;"&amp;$D$7),0),"")</f>
        <v>110</v>
      </c>
      <c r="E127" s="1" t="str">
        <f t="shared" si="13"/>
        <v>верх</v>
      </c>
      <c r="F127" s="1" t="str">
        <f t="shared" si="14"/>
        <v>низ</v>
      </c>
      <c r="G127" s="1"/>
    </row>
    <row r="128" spans="2:7" x14ac:dyDescent="0.25">
      <c r="B128" s="30" t="str">
        <f t="shared" si="12"/>
        <v/>
      </c>
      <c r="C128" s="8">
        <f t="shared" si="11"/>
        <v>111</v>
      </c>
      <c r="D128" s="9">
        <f t="array" ref="D128">IFERROR(MATCH(C128,--TEXT(MOD(ROW($D$1:$D$300)*$D$8,$D$7),"0;;"&amp;$D$7),0),"")</f>
        <v>3</v>
      </c>
      <c r="E128" s="1" t="str">
        <f t="shared" si="13"/>
        <v>верх</v>
      </c>
      <c r="F128" s="1" t="str">
        <f t="shared" si="14"/>
        <v>низ</v>
      </c>
      <c r="G128" s="1"/>
    </row>
    <row r="129" spans="2:7" x14ac:dyDescent="0.25">
      <c r="B129" s="30" t="str">
        <f t="shared" si="12"/>
        <v/>
      </c>
      <c r="C129" s="8">
        <f t="shared" si="11"/>
        <v>112</v>
      </c>
      <c r="D129" s="9">
        <f t="array" ref="D129">IFERROR(MATCH(C129,--TEXT(MOD(ROW($D$1:$D$300)*$D$8,$D$7),"0;;"&amp;$D$7),0),"")</f>
        <v>16</v>
      </c>
      <c r="E129" s="1" t="str">
        <f t="shared" si="13"/>
        <v>верх</v>
      </c>
      <c r="F129" s="1" t="str">
        <f t="shared" si="14"/>
        <v>низ</v>
      </c>
      <c r="G129" s="1"/>
    </row>
    <row r="130" spans="2:7" x14ac:dyDescent="0.25">
      <c r="B130" s="30" t="str">
        <f t="shared" si="12"/>
        <v/>
      </c>
      <c r="C130" s="8">
        <f t="shared" si="11"/>
        <v>113</v>
      </c>
      <c r="D130" s="9">
        <f t="array" ref="D130">IFERROR(MATCH(C130,--TEXT(MOD(ROW($D$1:$D$300)*$D$8,$D$7),"0;;"&amp;$D$7),0),"")</f>
        <v>29</v>
      </c>
      <c r="E130" s="1" t="str">
        <f t="shared" si="13"/>
        <v>верх</v>
      </c>
      <c r="F130" s="1" t="str">
        <f t="shared" si="14"/>
        <v>низ</v>
      </c>
      <c r="G130" s="1"/>
    </row>
    <row r="131" spans="2:7" x14ac:dyDescent="0.25">
      <c r="B131" s="30" t="str">
        <f t="shared" si="12"/>
        <v/>
      </c>
      <c r="C131" s="8">
        <f t="shared" si="11"/>
        <v>114</v>
      </c>
      <c r="D131" s="9">
        <f t="array" ref="D131">IFERROR(MATCH(C131,--TEXT(MOD(ROW($D$1:$D$300)*$D$8,$D$7),"0;;"&amp;$D$7),0),"")</f>
        <v>42</v>
      </c>
      <c r="E131" s="1" t="str">
        <f t="shared" si="13"/>
        <v>верх</v>
      </c>
      <c r="F131" s="1" t="str">
        <f t="shared" si="14"/>
        <v>низ</v>
      </c>
      <c r="G131" s="1"/>
    </row>
    <row r="132" spans="2:7" x14ac:dyDescent="0.25">
      <c r="B132" s="30" t="str">
        <f t="shared" si="12"/>
        <v/>
      </c>
      <c r="C132" s="8">
        <f t="shared" si="11"/>
        <v>115</v>
      </c>
      <c r="D132" s="9">
        <f t="array" ref="D132">IFERROR(MATCH(C132,--TEXT(MOD(ROW($D$1:$D$300)*$D$8,$D$7),"0;;"&amp;$D$7),0),"")</f>
        <v>55</v>
      </c>
      <c r="E132" s="1" t="str">
        <f t="shared" si="13"/>
        <v>низ</v>
      </c>
      <c r="F132" s="1" t="str">
        <f t="shared" si="14"/>
        <v>верх</v>
      </c>
      <c r="G132" s="1"/>
    </row>
    <row r="133" spans="2:7" x14ac:dyDescent="0.25">
      <c r="B133" s="30" t="str">
        <f t="shared" si="12"/>
        <v/>
      </c>
      <c r="C133" s="8">
        <f t="shared" si="11"/>
        <v>116</v>
      </c>
      <c r="D133" s="9">
        <f t="array" ref="D133">IFERROR(MATCH(C133,--TEXT(MOD(ROW($D$1:$D$300)*$D$8,$D$7),"0;;"&amp;$D$7),0),"")</f>
        <v>68</v>
      </c>
      <c r="E133" s="1" t="str">
        <f t="shared" si="13"/>
        <v>низ</v>
      </c>
      <c r="F133" s="1" t="str">
        <f t="shared" si="14"/>
        <v>верх</v>
      </c>
      <c r="G133" s="1"/>
    </row>
    <row r="134" spans="2:7" x14ac:dyDescent="0.25">
      <c r="B134" s="30" t="str">
        <f t="shared" si="12"/>
        <v/>
      </c>
      <c r="C134" s="8">
        <f t="shared" si="11"/>
        <v>117</v>
      </c>
      <c r="D134" s="9">
        <f t="array" ref="D134">IFERROR(MATCH(C134,--TEXT(MOD(ROW($D$1:$D$300)*$D$8,$D$7),"0;;"&amp;$D$7),0),"")</f>
        <v>81</v>
      </c>
      <c r="E134" s="1" t="str">
        <f t="shared" si="13"/>
        <v>низ</v>
      </c>
      <c r="F134" s="1" t="str">
        <f t="shared" si="14"/>
        <v>верх</v>
      </c>
      <c r="G134" s="1"/>
    </row>
    <row r="135" spans="2:7" x14ac:dyDescent="0.25">
      <c r="B135" s="30" t="str">
        <f t="shared" si="12"/>
        <v/>
      </c>
      <c r="C135" s="8">
        <f t="shared" si="11"/>
        <v>118</v>
      </c>
      <c r="D135" s="9">
        <f t="array" ref="D135">IFERROR(MATCH(C135,--TEXT(MOD(ROW($D$1:$D$300)*$D$8,$D$7),"0;;"&amp;$D$7),0),"")</f>
        <v>94</v>
      </c>
      <c r="E135" s="1" t="str">
        <f t="shared" si="13"/>
        <v>низ</v>
      </c>
      <c r="F135" s="1" t="str">
        <f t="shared" si="14"/>
        <v>верх</v>
      </c>
      <c r="G135" s="1"/>
    </row>
    <row r="136" spans="2:7" x14ac:dyDescent="0.25">
      <c r="B136" s="30" t="str">
        <f t="shared" si="12"/>
        <v/>
      </c>
      <c r="C136" s="8">
        <f t="shared" si="11"/>
        <v>119</v>
      </c>
      <c r="D136" s="9">
        <f t="array" ref="D136">IFERROR(MATCH(C136,--TEXT(MOD(ROW($D$1:$D$300)*$D$8,$D$7),"0;;"&amp;$D$7),0),"")</f>
        <v>107</v>
      </c>
      <c r="E136" s="1" t="str">
        <f t="shared" si="13"/>
        <v>низ</v>
      </c>
      <c r="F136" s="1" t="str">
        <f t="shared" si="14"/>
        <v>верх</v>
      </c>
      <c r="G136" s="1"/>
    </row>
    <row r="137" spans="2:7" x14ac:dyDescent="0.25">
      <c r="B137" s="30" t="str">
        <f t="shared" si="12"/>
        <v/>
      </c>
      <c r="C137" s="8">
        <f t="shared" si="11"/>
        <v>120</v>
      </c>
      <c r="D137" s="9">
        <f t="array" ref="D137">IFERROR(MATCH(C137,--TEXT(MOD(ROW($D$1:$D$300)*$D$8,$D$7),"0;;"&amp;$D$7),0),"")</f>
        <v>120</v>
      </c>
      <c r="E137" s="1" t="str">
        <f t="shared" si="13"/>
        <v>верх</v>
      </c>
      <c r="F137" s="1" t="str">
        <f t="shared" si="14"/>
        <v>низ</v>
      </c>
      <c r="G137" s="1"/>
    </row>
    <row r="138" spans="2:7" x14ac:dyDescent="0.25">
      <c r="B138" s="30" t="str">
        <f t="shared" si="12"/>
        <v/>
      </c>
      <c r="C138" s="8" t="str">
        <f t="shared" si="11"/>
        <v/>
      </c>
      <c r="D138" s="9" t="str">
        <f t="array" ref="D138">IFERROR(MATCH(C138,--TEXT(MOD(ROW($D$1:$D$300)*$D$8,$D$7),"0;;"&amp;$D$7),0),"")</f>
        <v/>
      </c>
      <c r="E138" s="1" t="str">
        <f t="shared" si="13"/>
        <v/>
      </c>
      <c r="F138" s="1" t="str">
        <f t="shared" si="14"/>
        <v/>
      </c>
      <c r="G138" s="1"/>
    </row>
    <row r="139" spans="2:7" x14ac:dyDescent="0.25">
      <c r="B139" s="30" t="str">
        <f t="shared" si="12"/>
        <v/>
      </c>
      <c r="C139" s="8" t="str">
        <f t="shared" si="11"/>
        <v/>
      </c>
      <c r="D139" s="9" t="str">
        <f t="array" ref="D139">IFERROR(MATCH(C139,--TEXT(MOD(ROW($D$1:$D$300)*$D$8,$D$7),"0;;"&amp;$D$7),0),"")</f>
        <v/>
      </c>
      <c r="E139" s="1" t="str">
        <f t="shared" si="13"/>
        <v/>
      </c>
      <c r="F139" s="1" t="str">
        <f t="shared" si="14"/>
        <v/>
      </c>
      <c r="G139" s="1"/>
    </row>
    <row r="140" spans="2:7" x14ac:dyDescent="0.25">
      <c r="B140" s="30" t="str">
        <f t="shared" si="12"/>
        <v/>
      </c>
      <c r="C140" s="8" t="str">
        <f t="shared" si="11"/>
        <v/>
      </c>
      <c r="D140" s="9" t="str">
        <f t="array" ref="D140">IFERROR(MATCH(C140,--TEXT(MOD(ROW($D$1:$D$300)*$D$8,$D$7),"0;;"&amp;$D$7),0),"")</f>
        <v/>
      </c>
      <c r="E140" s="1" t="str">
        <f t="shared" si="13"/>
        <v/>
      </c>
      <c r="F140" s="1" t="str">
        <f t="shared" si="14"/>
        <v/>
      </c>
      <c r="G140" s="1"/>
    </row>
    <row r="141" spans="2:7" x14ac:dyDescent="0.25">
      <c r="B141" s="30" t="str">
        <f t="shared" si="12"/>
        <v/>
      </c>
      <c r="C141" s="8" t="str">
        <f t="shared" si="11"/>
        <v/>
      </c>
      <c r="D141" s="9" t="str">
        <f t="array" ref="D141">IFERROR(MATCH(C141,--TEXT(MOD(ROW($D$1:$D$300)*$D$8,$D$7),"0;;"&amp;$D$7),0),"")</f>
        <v/>
      </c>
      <c r="E141" s="1" t="str">
        <f t="shared" si="13"/>
        <v/>
      </c>
      <c r="F141" s="1" t="str">
        <f t="shared" si="14"/>
        <v/>
      </c>
      <c r="G141" s="1"/>
    </row>
    <row r="142" spans="2:7" x14ac:dyDescent="0.25">
      <c r="B142" s="30" t="str">
        <f t="shared" si="12"/>
        <v/>
      </c>
      <c r="C142" s="8" t="str">
        <f t="shared" si="11"/>
        <v/>
      </c>
      <c r="D142" s="9" t="str">
        <f t="array" ref="D142">IFERROR(MATCH(C142,--TEXT(MOD(ROW($D$1:$D$300)*$D$8,$D$7),"0;;"&amp;$D$7),0),"")</f>
        <v/>
      </c>
      <c r="E142" s="1" t="str">
        <f t="shared" si="13"/>
        <v/>
      </c>
      <c r="F142" s="1" t="str">
        <f t="shared" si="14"/>
        <v/>
      </c>
      <c r="G142" s="1"/>
    </row>
    <row r="143" spans="2:7" x14ac:dyDescent="0.25">
      <c r="B143" s="30" t="str">
        <f t="shared" si="12"/>
        <v/>
      </c>
      <c r="C143" s="8" t="str">
        <f t="shared" si="11"/>
        <v/>
      </c>
      <c r="D143" s="9" t="str">
        <f t="array" ref="D143">IFERROR(MATCH(C143,--TEXT(MOD(ROW($D$1:$D$300)*$D$8,$D$7),"0;;"&amp;$D$7),0),"")</f>
        <v/>
      </c>
      <c r="E143" s="1" t="str">
        <f t="shared" si="13"/>
        <v/>
      </c>
      <c r="F143" s="1" t="str">
        <f t="shared" si="14"/>
        <v/>
      </c>
      <c r="G143" s="1"/>
    </row>
    <row r="144" spans="2:7" x14ac:dyDescent="0.25">
      <c r="B144" s="30" t="str">
        <f t="shared" si="12"/>
        <v/>
      </c>
      <c r="C144" s="8" t="str">
        <f t="shared" si="11"/>
        <v/>
      </c>
      <c r="D144" s="9" t="str">
        <f t="array" ref="D144">IFERROR(MATCH(C144,--TEXT(MOD(ROW($D$1:$D$300)*$D$8,$D$7),"0;;"&amp;$D$7),0),"")</f>
        <v/>
      </c>
      <c r="E144" s="1" t="str">
        <f t="shared" si="13"/>
        <v/>
      </c>
      <c r="F144" s="1" t="str">
        <f t="shared" si="14"/>
        <v/>
      </c>
      <c r="G144" s="1"/>
    </row>
    <row r="145" spans="2:7" x14ac:dyDescent="0.25">
      <c r="B145" s="30" t="str">
        <f t="shared" si="12"/>
        <v/>
      </c>
      <c r="C145" s="8" t="str">
        <f t="shared" si="11"/>
        <v/>
      </c>
      <c r="D145" s="9" t="str">
        <f t="array" ref="D145">IFERROR(MATCH(C145,--TEXT(MOD(ROW($D$1:$D$300)*$D$8,$D$7),"0;;"&amp;$D$7),0),"")</f>
        <v/>
      </c>
      <c r="E145" s="1" t="str">
        <f t="shared" si="13"/>
        <v/>
      </c>
      <c r="F145" s="1" t="str">
        <f t="shared" si="14"/>
        <v/>
      </c>
      <c r="G145" s="1"/>
    </row>
    <row r="146" spans="2:7" x14ac:dyDescent="0.25">
      <c r="B146" s="30" t="str">
        <f t="shared" ref="B146:B177" si="15">IF(C146=$D$11,$F$4,IF(C146=$D$12,$F$5,""))</f>
        <v/>
      </c>
      <c r="C146" s="8" t="str">
        <f t="shared" si="11"/>
        <v/>
      </c>
      <c r="D146" s="9" t="str">
        <f t="array" ref="D146">IFERROR(MATCH(C146,--TEXT(MOD(ROW($D$1:$D$300)*$D$8,$D$7),"0;;"&amp;$D$7),0),"")</f>
        <v/>
      </c>
      <c r="E146" s="1" t="str">
        <f t="shared" ref="E146:E177" si="16">IF($C146="","",IF($B146=$F$4,$E$4,IF($B146=$F$5,$E$5,IF(AND(VLOOKUP(IF($D146-1&lt;1,$D$7,$D146-1),$D$18:$F$217,2,FALSE)=$E$4,OR(IF($D146-1&lt;1,$D$7,$D146-1)=$E$11,IF($D146-1&lt;1,$D$7,$D146-1)=$E$12)),$E$5,IF(AND(VLOOKUP(IF($D146-1&lt;1,$D$7,$D146-1),$D$18:$F$217,2,FALSE)=$E$4,OR(IF($D146-1&lt;1,$D$7,$D146-1)&lt;&gt;$E$11,IF($D146-1&lt;1,$D$7,$D146-1)&lt;&gt;$E$12)),$E$4,IF(AND(VLOOKUP(IF($D146-1&lt;1,$D$7,$D146-1),$D$18:$F$217,2,FALSE)=$E$5,OR(IF($D146-1&lt;1,$D$7,$D146-1)=$E$11,IF($D146-1&lt;1,$D$7,$D146-1)=$E$12)),$E$4,IF(AND(VLOOKUP(IF($D146-1&lt;1,$D$7,$D146-1),$D$18:$F$217,2,FALSE)=$E$5,OR(IF($D146-1&lt;1,$D$7,$D146-1)&lt;&gt;$E$11,IF($D146-1&lt;1,$D$7,$D146-1)&lt;&gt;$E$12)),$E$5,"ОПА")))))))</f>
        <v/>
      </c>
      <c r="F146" s="1" t="str">
        <f t="shared" ref="F146:F177" si="17">IF($C146="","",IF(B146=$F$4,$E$4,IF(B146=$F$5,$E$5,IF(E146=$E$4,$E$5,$E$4))))</f>
        <v/>
      </c>
      <c r="G146" s="1"/>
    </row>
    <row r="147" spans="2:7" x14ac:dyDescent="0.25">
      <c r="B147" s="30" t="str">
        <f t="shared" si="15"/>
        <v/>
      </c>
      <c r="C147" s="8" t="str">
        <f t="shared" si="11"/>
        <v/>
      </c>
      <c r="D147" s="9" t="str">
        <f t="array" ref="D147">IFERROR(MATCH(C147,--TEXT(MOD(ROW($D$1:$D$300)*$D$8,$D$7),"0;;"&amp;$D$7),0),"")</f>
        <v/>
      </c>
      <c r="E147" s="1" t="str">
        <f t="shared" si="16"/>
        <v/>
      </c>
      <c r="F147" s="1" t="str">
        <f t="shared" si="17"/>
        <v/>
      </c>
      <c r="G147" s="1"/>
    </row>
    <row r="148" spans="2:7" x14ac:dyDescent="0.25">
      <c r="B148" s="30" t="str">
        <f t="shared" si="15"/>
        <v/>
      </c>
      <c r="C148" s="8" t="str">
        <f t="shared" si="11"/>
        <v/>
      </c>
      <c r="D148" s="9" t="str">
        <f t="array" ref="D148">IFERROR(MATCH(C148,--TEXT(MOD(ROW($D$1:$D$300)*$D$8,$D$7),"0;;"&amp;$D$7),0),"")</f>
        <v/>
      </c>
      <c r="E148" s="1" t="str">
        <f t="shared" si="16"/>
        <v/>
      </c>
      <c r="F148" s="1" t="str">
        <f t="shared" si="17"/>
        <v/>
      </c>
      <c r="G148" s="1"/>
    </row>
    <row r="149" spans="2:7" x14ac:dyDescent="0.25">
      <c r="B149" s="30" t="str">
        <f t="shared" si="15"/>
        <v/>
      </c>
      <c r="C149" s="8" t="str">
        <f t="shared" si="11"/>
        <v/>
      </c>
      <c r="D149" s="9" t="str">
        <f t="array" ref="D149">IFERROR(MATCH(C149,--TEXT(MOD(ROW($D$1:$D$300)*$D$8,$D$7),"0;;"&amp;$D$7),0),"")</f>
        <v/>
      </c>
      <c r="E149" s="1" t="str">
        <f t="shared" si="16"/>
        <v/>
      </c>
      <c r="F149" s="1" t="str">
        <f t="shared" si="17"/>
        <v/>
      </c>
      <c r="G149" s="1"/>
    </row>
    <row r="150" spans="2:7" x14ac:dyDescent="0.25">
      <c r="B150" s="30" t="str">
        <f t="shared" si="15"/>
        <v/>
      </c>
      <c r="C150" s="8" t="str">
        <f t="shared" si="11"/>
        <v/>
      </c>
      <c r="D150" s="9" t="str">
        <f t="array" ref="D150">IFERROR(MATCH(C150,--TEXT(MOD(ROW($D$1:$D$300)*$D$8,$D$7),"0;;"&amp;$D$7),0),"")</f>
        <v/>
      </c>
      <c r="E150" s="1" t="str">
        <f t="shared" si="16"/>
        <v/>
      </c>
      <c r="F150" s="1" t="str">
        <f t="shared" si="17"/>
        <v/>
      </c>
      <c r="G150" s="1"/>
    </row>
    <row r="151" spans="2:7" x14ac:dyDescent="0.25">
      <c r="B151" s="30" t="str">
        <f t="shared" si="15"/>
        <v/>
      </c>
      <c r="C151" s="8" t="str">
        <f t="shared" si="11"/>
        <v/>
      </c>
      <c r="D151" s="9" t="str">
        <f t="array" ref="D151">IFERROR(MATCH(C151,--TEXT(MOD(ROW($D$1:$D$300)*$D$8,$D$7),"0;;"&amp;$D$7),0),"")</f>
        <v/>
      </c>
      <c r="E151" s="1" t="str">
        <f t="shared" si="16"/>
        <v/>
      </c>
      <c r="F151" s="1" t="str">
        <f t="shared" si="17"/>
        <v/>
      </c>
      <c r="G151" s="1"/>
    </row>
    <row r="152" spans="2:7" x14ac:dyDescent="0.25">
      <c r="B152" s="30" t="str">
        <f t="shared" si="15"/>
        <v/>
      </c>
      <c r="C152" s="8" t="str">
        <f t="shared" si="11"/>
        <v/>
      </c>
      <c r="D152" s="9" t="str">
        <f t="array" ref="D152">IFERROR(MATCH(C152,--TEXT(MOD(ROW($D$1:$D$300)*$D$8,$D$7),"0;;"&amp;$D$7),0),"")</f>
        <v/>
      </c>
      <c r="E152" s="1" t="str">
        <f t="shared" si="16"/>
        <v/>
      </c>
      <c r="F152" s="1" t="str">
        <f t="shared" si="17"/>
        <v/>
      </c>
      <c r="G152" s="1"/>
    </row>
    <row r="153" spans="2:7" x14ac:dyDescent="0.25">
      <c r="B153" s="30" t="str">
        <f t="shared" si="15"/>
        <v/>
      </c>
      <c r="C153" s="8" t="str">
        <f t="shared" si="11"/>
        <v/>
      </c>
      <c r="D153" s="9" t="str">
        <f t="array" ref="D153">IFERROR(MATCH(C153,--TEXT(MOD(ROW($D$1:$D$300)*$D$8,$D$7),"0;;"&amp;$D$7),0),"")</f>
        <v/>
      </c>
      <c r="E153" s="1" t="str">
        <f t="shared" si="16"/>
        <v/>
      </c>
      <c r="F153" s="1" t="str">
        <f t="shared" si="17"/>
        <v/>
      </c>
      <c r="G153" s="1"/>
    </row>
    <row r="154" spans="2:7" x14ac:dyDescent="0.25">
      <c r="B154" s="30" t="str">
        <f t="shared" si="15"/>
        <v/>
      </c>
      <c r="C154" s="8" t="str">
        <f t="shared" si="11"/>
        <v/>
      </c>
      <c r="D154" s="9" t="str">
        <f t="array" ref="D154">IFERROR(MATCH(C154,--TEXT(MOD(ROW($D$1:$D$300)*$D$8,$D$7),"0;;"&amp;$D$7),0),"")</f>
        <v/>
      </c>
      <c r="E154" s="1" t="str">
        <f t="shared" si="16"/>
        <v/>
      </c>
      <c r="F154" s="1" t="str">
        <f t="shared" si="17"/>
        <v/>
      </c>
      <c r="G154" s="1"/>
    </row>
    <row r="155" spans="2:7" x14ac:dyDescent="0.25">
      <c r="B155" s="30" t="str">
        <f t="shared" si="15"/>
        <v/>
      </c>
      <c r="C155" s="8" t="str">
        <f t="shared" si="11"/>
        <v/>
      </c>
      <c r="D155" s="9" t="str">
        <f t="array" ref="D155">IFERROR(MATCH(C155,--TEXT(MOD(ROW($D$1:$D$300)*$D$8,$D$7),"0;;"&amp;$D$7),0),"")</f>
        <v/>
      </c>
      <c r="E155" s="1" t="str">
        <f t="shared" si="16"/>
        <v/>
      </c>
      <c r="F155" s="1" t="str">
        <f t="shared" si="17"/>
        <v/>
      </c>
      <c r="G155" s="1"/>
    </row>
    <row r="156" spans="2:7" x14ac:dyDescent="0.25">
      <c r="B156" s="30" t="str">
        <f t="shared" si="15"/>
        <v/>
      </c>
      <c r="C156" s="8" t="str">
        <f t="shared" si="11"/>
        <v/>
      </c>
      <c r="D156" s="9" t="str">
        <f t="array" ref="D156">IFERROR(MATCH(C156,--TEXT(MOD(ROW($D$1:$D$300)*$D$8,$D$7),"0;;"&amp;$D$7),0),"")</f>
        <v/>
      </c>
      <c r="E156" s="1" t="str">
        <f t="shared" si="16"/>
        <v/>
      </c>
      <c r="F156" s="1" t="str">
        <f t="shared" si="17"/>
        <v/>
      </c>
      <c r="G156" s="1"/>
    </row>
    <row r="157" spans="2:7" x14ac:dyDescent="0.25">
      <c r="B157" s="30" t="str">
        <f t="shared" si="15"/>
        <v/>
      </c>
      <c r="C157" s="8" t="str">
        <f t="shared" si="11"/>
        <v/>
      </c>
      <c r="D157" s="9" t="str">
        <f t="array" ref="D157">IFERROR(MATCH(C157,--TEXT(MOD(ROW($D$1:$D$300)*$D$8,$D$7),"0;;"&amp;$D$7),0),"")</f>
        <v/>
      </c>
      <c r="E157" s="1" t="str">
        <f t="shared" si="16"/>
        <v/>
      </c>
      <c r="F157" s="1" t="str">
        <f t="shared" si="17"/>
        <v/>
      </c>
      <c r="G157" s="1"/>
    </row>
    <row r="158" spans="2:7" x14ac:dyDescent="0.25">
      <c r="B158" s="30" t="str">
        <f t="shared" si="15"/>
        <v/>
      </c>
      <c r="C158" s="8" t="str">
        <f t="shared" ref="C158:C217" si="18">IF(C157&lt;$D$7,C157+1,"")</f>
        <v/>
      </c>
      <c r="D158" s="9" t="str">
        <f t="array" ref="D158">IFERROR(MATCH(C158,--TEXT(MOD(ROW($D$1:$D$300)*$D$8,$D$7),"0;;"&amp;$D$7),0),"")</f>
        <v/>
      </c>
      <c r="E158" s="1" t="str">
        <f t="shared" si="16"/>
        <v/>
      </c>
      <c r="F158" s="1" t="str">
        <f t="shared" si="17"/>
        <v/>
      </c>
      <c r="G158" s="1"/>
    </row>
    <row r="159" spans="2:7" x14ac:dyDescent="0.25">
      <c r="B159" s="30" t="str">
        <f t="shared" si="15"/>
        <v/>
      </c>
      <c r="C159" s="8" t="str">
        <f t="shared" si="18"/>
        <v/>
      </c>
      <c r="D159" s="9" t="str">
        <f t="array" ref="D159">IFERROR(MATCH(C159,--TEXT(MOD(ROW($D$1:$D$300)*$D$8,$D$7),"0;;"&amp;$D$7),0),"")</f>
        <v/>
      </c>
      <c r="E159" s="1" t="str">
        <f t="shared" si="16"/>
        <v/>
      </c>
      <c r="F159" s="1" t="str">
        <f t="shared" si="17"/>
        <v/>
      </c>
      <c r="G159" s="1"/>
    </row>
    <row r="160" spans="2:7" x14ac:dyDescent="0.25">
      <c r="B160" s="30" t="str">
        <f t="shared" si="15"/>
        <v/>
      </c>
      <c r="C160" s="8" t="str">
        <f t="shared" si="18"/>
        <v/>
      </c>
      <c r="D160" s="9" t="str">
        <f t="array" ref="D160">IFERROR(MATCH(C160,--TEXT(MOD(ROW($D$1:$D$300)*$D$8,$D$7),"0;;"&amp;$D$7),0),"")</f>
        <v/>
      </c>
      <c r="E160" s="1" t="str">
        <f t="shared" si="16"/>
        <v/>
      </c>
      <c r="F160" s="1" t="str">
        <f t="shared" si="17"/>
        <v/>
      </c>
      <c r="G160" s="1"/>
    </row>
    <row r="161" spans="2:7" x14ac:dyDescent="0.25">
      <c r="B161" s="30" t="str">
        <f t="shared" si="15"/>
        <v/>
      </c>
      <c r="C161" s="8" t="str">
        <f t="shared" si="18"/>
        <v/>
      </c>
      <c r="D161" s="9" t="str">
        <f t="array" ref="D161">IFERROR(MATCH(C161,--TEXT(MOD(ROW($D$1:$D$300)*$D$8,$D$7),"0;;"&amp;$D$7),0),"")</f>
        <v/>
      </c>
      <c r="E161" s="1" t="str">
        <f t="shared" si="16"/>
        <v/>
      </c>
      <c r="F161" s="1" t="str">
        <f t="shared" si="17"/>
        <v/>
      </c>
      <c r="G161" s="1"/>
    </row>
    <row r="162" spans="2:7" x14ac:dyDescent="0.25">
      <c r="B162" s="30" t="str">
        <f t="shared" si="15"/>
        <v/>
      </c>
      <c r="C162" s="8" t="str">
        <f t="shared" si="18"/>
        <v/>
      </c>
      <c r="D162" s="9" t="str">
        <f t="array" ref="D162">IFERROR(MATCH(C162,--TEXT(MOD(ROW($D$1:$D$300)*$D$8,$D$7),"0;;"&amp;$D$7),0),"")</f>
        <v/>
      </c>
      <c r="E162" s="1" t="str">
        <f t="shared" si="16"/>
        <v/>
      </c>
      <c r="F162" s="1" t="str">
        <f t="shared" si="17"/>
        <v/>
      </c>
      <c r="G162" s="1"/>
    </row>
    <row r="163" spans="2:7" x14ac:dyDescent="0.25">
      <c r="B163" s="30" t="str">
        <f t="shared" si="15"/>
        <v/>
      </c>
      <c r="C163" s="8" t="str">
        <f t="shared" si="18"/>
        <v/>
      </c>
      <c r="D163" s="9" t="str">
        <f t="array" ref="D163">IFERROR(MATCH(C163,--TEXT(MOD(ROW($D$1:$D$300)*$D$8,$D$7),"0;;"&amp;$D$7),0),"")</f>
        <v/>
      </c>
      <c r="E163" s="1" t="str">
        <f t="shared" si="16"/>
        <v/>
      </c>
      <c r="F163" s="1" t="str">
        <f t="shared" si="17"/>
        <v/>
      </c>
      <c r="G163" s="1"/>
    </row>
    <row r="164" spans="2:7" x14ac:dyDescent="0.25">
      <c r="B164" s="30" t="str">
        <f t="shared" si="15"/>
        <v/>
      </c>
      <c r="C164" s="8" t="str">
        <f t="shared" si="18"/>
        <v/>
      </c>
      <c r="D164" s="9" t="str">
        <f t="array" ref="D164">IFERROR(MATCH(C164,--TEXT(MOD(ROW($D$1:$D$300)*$D$8,$D$7),"0;;"&amp;$D$7),0),"")</f>
        <v/>
      </c>
      <c r="E164" s="1" t="str">
        <f t="shared" si="16"/>
        <v/>
      </c>
      <c r="F164" s="1" t="str">
        <f t="shared" si="17"/>
        <v/>
      </c>
      <c r="G164" s="1"/>
    </row>
    <row r="165" spans="2:7" x14ac:dyDescent="0.25">
      <c r="B165" s="30" t="str">
        <f t="shared" si="15"/>
        <v/>
      </c>
      <c r="C165" s="8" t="str">
        <f t="shared" si="18"/>
        <v/>
      </c>
      <c r="D165" s="9" t="str">
        <f t="array" ref="D165">IFERROR(MATCH(C165,--TEXT(MOD(ROW($D$1:$D$300)*$D$8,$D$7),"0;;"&amp;$D$7),0),"")</f>
        <v/>
      </c>
      <c r="E165" s="1" t="str">
        <f t="shared" si="16"/>
        <v/>
      </c>
      <c r="F165" s="1" t="str">
        <f t="shared" si="17"/>
        <v/>
      </c>
      <c r="G165" s="1"/>
    </row>
    <row r="166" spans="2:7" x14ac:dyDescent="0.25">
      <c r="B166" s="30" t="str">
        <f t="shared" si="15"/>
        <v/>
      </c>
      <c r="C166" s="8" t="str">
        <f t="shared" si="18"/>
        <v/>
      </c>
      <c r="D166" s="9" t="str">
        <f t="array" ref="D166">IFERROR(MATCH(C166,--TEXT(MOD(ROW($D$1:$D$300)*$D$8,$D$7),"0;;"&amp;$D$7),0),"")</f>
        <v/>
      </c>
      <c r="E166" s="1" t="str">
        <f t="shared" si="16"/>
        <v/>
      </c>
      <c r="F166" s="1" t="str">
        <f t="shared" si="17"/>
        <v/>
      </c>
      <c r="G166" s="1"/>
    </row>
    <row r="167" spans="2:7" x14ac:dyDescent="0.25">
      <c r="B167" s="30" t="str">
        <f t="shared" si="15"/>
        <v/>
      </c>
      <c r="C167" s="8" t="str">
        <f t="shared" si="18"/>
        <v/>
      </c>
      <c r="D167" s="9" t="str">
        <f t="array" ref="D167">IFERROR(MATCH(C167,--TEXT(MOD(ROW($D$1:$D$300)*$D$8,$D$7),"0;;"&amp;$D$7),0),"")</f>
        <v/>
      </c>
      <c r="E167" s="1" t="str">
        <f t="shared" si="16"/>
        <v/>
      </c>
      <c r="F167" s="1" t="str">
        <f t="shared" si="17"/>
        <v/>
      </c>
      <c r="G167" s="1"/>
    </row>
    <row r="168" spans="2:7" x14ac:dyDescent="0.25">
      <c r="B168" s="30" t="str">
        <f t="shared" si="15"/>
        <v/>
      </c>
      <c r="C168" s="8" t="str">
        <f t="shared" si="18"/>
        <v/>
      </c>
      <c r="D168" s="9" t="str">
        <f t="array" ref="D168">IFERROR(MATCH(C168,--TEXT(MOD(ROW($D$1:$D$300)*$D$8,$D$7),"0;;"&amp;$D$7),0),"")</f>
        <v/>
      </c>
      <c r="E168" s="1" t="str">
        <f t="shared" si="16"/>
        <v/>
      </c>
      <c r="F168" s="1" t="str">
        <f t="shared" si="17"/>
        <v/>
      </c>
      <c r="G168" s="1"/>
    </row>
    <row r="169" spans="2:7" x14ac:dyDescent="0.25">
      <c r="B169" s="30" t="str">
        <f t="shared" si="15"/>
        <v/>
      </c>
      <c r="C169" s="8" t="str">
        <f t="shared" si="18"/>
        <v/>
      </c>
      <c r="D169" s="9" t="str">
        <f t="array" ref="D169">IFERROR(MATCH(C169,--TEXT(MOD(ROW($D$1:$D$300)*$D$8,$D$7),"0;;"&amp;$D$7),0),"")</f>
        <v/>
      </c>
      <c r="E169" s="1" t="str">
        <f t="shared" si="16"/>
        <v/>
      </c>
      <c r="F169" s="1" t="str">
        <f t="shared" si="17"/>
        <v/>
      </c>
      <c r="G169" s="1"/>
    </row>
    <row r="170" spans="2:7" x14ac:dyDescent="0.25">
      <c r="B170" s="30" t="str">
        <f t="shared" si="15"/>
        <v/>
      </c>
      <c r="C170" s="8" t="str">
        <f t="shared" si="18"/>
        <v/>
      </c>
      <c r="D170" s="9" t="str">
        <f t="array" ref="D170">IFERROR(MATCH(C170,--TEXT(MOD(ROW($D$1:$D$300)*$D$8,$D$7),"0;;"&amp;$D$7),0),"")</f>
        <v/>
      </c>
      <c r="E170" s="1" t="str">
        <f t="shared" si="16"/>
        <v/>
      </c>
      <c r="F170" s="1" t="str">
        <f t="shared" si="17"/>
        <v/>
      </c>
      <c r="G170" s="1"/>
    </row>
    <row r="171" spans="2:7" x14ac:dyDescent="0.25">
      <c r="B171" s="30" t="str">
        <f t="shared" si="15"/>
        <v/>
      </c>
      <c r="C171" s="8" t="str">
        <f t="shared" si="18"/>
        <v/>
      </c>
      <c r="D171" s="9" t="str">
        <f t="array" ref="D171">IFERROR(MATCH(C171,--TEXT(MOD(ROW($D$1:$D$300)*$D$8,$D$7),"0;;"&amp;$D$7),0),"")</f>
        <v/>
      </c>
      <c r="E171" s="1" t="str">
        <f t="shared" si="16"/>
        <v/>
      </c>
      <c r="F171" s="1" t="str">
        <f t="shared" si="17"/>
        <v/>
      </c>
      <c r="G171" s="1"/>
    </row>
    <row r="172" spans="2:7" x14ac:dyDescent="0.25">
      <c r="B172" s="30" t="str">
        <f t="shared" si="15"/>
        <v/>
      </c>
      <c r="C172" s="8" t="str">
        <f t="shared" si="18"/>
        <v/>
      </c>
      <c r="D172" s="9" t="str">
        <f t="array" ref="D172">IFERROR(MATCH(C172,--TEXT(MOD(ROW($D$1:$D$300)*$D$8,$D$7),"0;;"&amp;$D$7),0),"")</f>
        <v/>
      </c>
      <c r="E172" s="1" t="str">
        <f t="shared" si="16"/>
        <v/>
      </c>
      <c r="F172" s="1" t="str">
        <f t="shared" si="17"/>
        <v/>
      </c>
      <c r="G172" s="1"/>
    </row>
    <row r="173" spans="2:7" x14ac:dyDescent="0.25">
      <c r="B173" s="30" t="str">
        <f t="shared" si="15"/>
        <v/>
      </c>
      <c r="C173" s="8" t="str">
        <f t="shared" si="18"/>
        <v/>
      </c>
      <c r="D173" s="9" t="str">
        <f t="array" ref="D173">IFERROR(MATCH(C173,--TEXT(MOD(ROW($D$1:$D$300)*$D$8,$D$7),"0;;"&amp;$D$7),0),"")</f>
        <v/>
      </c>
      <c r="E173" s="1" t="str">
        <f t="shared" si="16"/>
        <v/>
      </c>
      <c r="F173" s="1" t="str">
        <f t="shared" si="17"/>
        <v/>
      </c>
      <c r="G173" s="1"/>
    </row>
    <row r="174" spans="2:7" x14ac:dyDescent="0.25">
      <c r="B174" s="30" t="str">
        <f t="shared" si="15"/>
        <v/>
      </c>
      <c r="C174" s="8" t="str">
        <f t="shared" si="18"/>
        <v/>
      </c>
      <c r="D174" s="9" t="str">
        <f t="array" ref="D174">IFERROR(MATCH(C174,--TEXT(MOD(ROW($D$1:$D$300)*$D$8,$D$7),"0;;"&amp;$D$7),0),"")</f>
        <v/>
      </c>
      <c r="E174" s="1" t="str">
        <f t="shared" si="16"/>
        <v/>
      </c>
      <c r="F174" s="1" t="str">
        <f t="shared" si="17"/>
        <v/>
      </c>
      <c r="G174" s="1"/>
    </row>
    <row r="175" spans="2:7" x14ac:dyDescent="0.25">
      <c r="B175" s="30" t="str">
        <f t="shared" si="15"/>
        <v/>
      </c>
      <c r="C175" s="8" t="str">
        <f t="shared" si="18"/>
        <v/>
      </c>
      <c r="D175" s="9" t="str">
        <f t="array" ref="D175">IFERROR(MATCH(C175,--TEXT(MOD(ROW($D$1:$D$300)*$D$8,$D$7),"0;;"&amp;$D$7),0),"")</f>
        <v/>
      </c>
      <c r="E175" s="1" t="str">
        <f t="shared" si="16"/>
        <v/>
      </c>
      <c r="F175" s="1" t="str">
        <f t="shared" si="17"/>
        <v/>
      </c>
      <c r="G175" s="1"/>
    </row>
    <row r="176" spans="2:7" x14ac:dyDescent="0.25">
      <c r="B176" s="30" t="str">
        <f t="shared" si="15"/>
        <v/>
      </c>
      <c r="C176" s="8" t="str">
        <f t="shared" si="18"/>
        <v/>
      </c>
      <c r="D176" s="9" t="str">
        <f t="array" ref="D176">IFERROR(MATCH(C176,--TEXT(MOD(ROW($D$1:$D$300)*$D$8,$D$7),"0;;"&amp;$D$7),0),"")</f>
        <v/>
      </c>
      <c r="E176" s="1" t="str">
        <f t="shared" si="16"/>
        <v/>
      </c>
      <c r="F176" s="1" t="str">
        <f t="shared" si="17"/>
        <v/>
      </c>
      <c r="G176" s="1"/>
    </row>
    <row r="177" spans="2:7" x14ac:dyDescent="0.25">
      <c r="B177" s="30" t="str">
        <f t="shared" si="15"/>
        <v/>
      </c>
      <c r="C177" s="8" t="str">
        <f t="shared" si="18"/>
        <v/>
      </c>
      <c r="D177" s="9" t="str">
        <f t="array" ref="D177">IFERROR(MATCH(C177,--TEXT(MOD(ROW($D$1:$D$300)*$D$8,$D$7),"0;;"&amp;$D$7),0),"")</f>
        <v/>
      </c>
      <c r="E177" s="1" t="str">
        <f t="shared" si="16"/>
        <v/>
      </c>
      <c r="F177" s="1" t="str">
        <f t="shared" si="17"/>
        <v/>
      </c>
      <c r="G177" s="1"/>
    </row>
    <row r="178" spans="2:7" x14ac:dyDescent="0.25">
      <c r="B178" s="30" t="str">
        <f t="shared" ref="B178:B209" si="19">IF(C178=$D$11,$F$4,IF(C178=$D$12,$F$5,""))</f>
        <v/>
      </c>
      <c r="C178" s="8" t="str">
        <f t="shared" si="18"/>
        <v/>
      </c>
      <c r="D178" s="9" t="str">
        <f t="array" ref="D178">IFERROR(MATCH(C178,--TEXT(MOD(ROW($D$1:$D$300)*$D$8,$D$7),"0;;"&amp;$D$7),0),"")</f>
        <v/>
      </c>
      <c r="E178" s="1" t="str">
        <f t="shared" ref="E178:E209" si="20">IF($C178="","",IF($B178=$F$4,$E$4,IF($B178=$F$5,$E$5,IF(AND(VLOOKUP(IF($D178-1&lt;1,$D$7,$D178-1),$D$18:$F$217,2,FALSE)=$E$4,OR(IF($D178-1&lt;1,$D$7,$D178-1)=$E$11,IF($D178-1&lt;1,$D$7,$D178-1)=$E$12)),$E$5,IF(AND(VLOOKUP(IF($D178-1&lt;1,$D$7,$D178-1),$D$18:$F$217,2,FALSE)=$E$4,OR(IF($D178-1&lt;1,$D$7,$D178-1)&lt;&gt;$E$11,IF($D178-1&lt;1,$D$7,$D178-1)&lt;&gt;$E$12)),$E$4,IF(AND(VLOOKUP(IF($D178-1&lt;1,$D$7,$D178-1),$D$18:$F$217,2,FALSE)=$E$5,OR(IF($D178-1&lt;1,$D$7,$D178-1)=$E$11,IF($D178-1&lt;1,$D$7,$D178-1)=$E$12)),$E$4,IF(AND(VLOOKUP(IF($D178-1&lt;1,$D$7,$D178-1),$D$18:$F$217,2,FALSE)=$E$5,OR(IF($D178-1&lt;1,$D$7,$D178-1)&lt;&gt;$E$11,IF($D178-1&lt;1,$D$7,$D178-1)&lt;&gt;$E$12)),$E$5,"ОПА")))))))</f>
        <v/>
      </c>
      <c r="F178" s="1" t="str">
        <f t="shared" ref="F178:F209" si="21">IF($C178="","",IF(B178=$F$4,$E$4,IF(B178=$F$5,$E$5,IF(E178=$E$4,$E$5,$E$4))))</f>
        <v/>
      </c>
      <c r="G178" s="1"/>
    </row>
    <row r="179" spans="2:7" x14ac:dyDescent="0.25">
      <c r="B179" s="30" t="str">
        <f t="shared" si="19"/>
        <v/>
      </c>
      <c r="C179" s="8" t="str">
        <f t="shared" si="18"/>
        <v/>
      </c>
      <c r="D179" s="9" t="str">
        <f t="array" ref="D179">IFERROR(MATCH(C179,--TEXT(MOD(ROW($D$1:$D$300)*$D$8,$D$7),"0;;"&amp;$D$7),0),"")</f>
        <v/>
      </c>
      <c r="E179" s="1" t="str">
        <f t="shared" si="20"/>
        <v/>
      </c>
      <c r="F179" s="1" t="str">
        <f t="shared" si="21"/>
        <v/>
      </c>
      <c r="G179" s="1"/>
    </row>
    <row r="180" spans="2:7" x14ac:dyDescent="0.25">
      <c r="B180" s="30" t="str">
        <f t="shared" si="19"/>
        <v/>
      </c>
      <c r="C180" s="8" t="str">
        <f t="shared" si="18"/>
        <v/>
      </c>
      <c r="D180" s="9" t="str">
        <f t="array" ref="D180">IFERROR(MATCH(C180,--TEXT(MOD(ROW($D$1:$D$300)*$D$8,$D$7),"0;;"&amp;$D$7),0),"")</f>
        <v/>
      </c>
      <c r="E180" s="1" t="str">
        <f t="shared" si="20"/>
        <v/>
      </c>
      <c r="F180" s="1" t="str">
        <f t="shared" si="21"/>
        <v/>
      </c>
      <c r="G180" s="1"/>
    </row>
    <row r="181" spans="2:7" x14ac:dyDescent="0.25">
      <c r="B181" s="30" t="str">
        <f t="shared" si="19"/>
        <v/>
      </c>
      <c r="C181" s="8" t="str">
        <f t="shared" si="18"/>
        <v/>
      </c>
      <c r="D181" s="9" t="str">
        <f t="array" ref="D181">IFERROR(MATCH(C181,--TEXT(MOD(ROW($D$1:$D$300)*$D$8,$D$7),"0;;"&amp;$D$7),0),"")</f>
        <v/>
      </c>
      <c r="E181" s="1" t="str">
        <f t="shared" si="20"/>
        <v/>
      </c>
      <c r="F181" s="1" t="str">
        <f t="shared" si="21"/>
        <v/>
      </c>
      <c r="G181" s="1"/>
    </row>
    <row r="182" spans="2:7" x14ac:dyDescent="0.25">
      <c r="B182" s="30" t="str">
        <f t="shared" si="19"/>
        <v/>
      </c>
      <c r="C182" s="8" t="str">
        <f t="shared" si="18"/>
        <v/>
      </c>
      <c r="D182" s="9" t="str">
        <f t="array" ref="D182">IFERROR(MATCH(C182,--TEXT(MOD(ROW($D$1:$D$300)*$D$8,$D$7),"0;;"&amp;$D$7),0),"")</f>
        <v/>
      </c>
      <c r="E182" s="1" t="str">
        <f t="shared" si="20"/>
        <v/>
      </c>
      <c r="F182" s="1" t="str">
        <f t="shared" si="21"/>
        <v/>
      </c>
      <c r="G182" s="1"/>
    </row>
    <row r="183" spans="2:7" x14ac:dyDescent="0.25">
      <c r="B183" s="30" t="str">
        <f t="shared" si="19"/>
        <v/>
      </c>
      <c r="C183" s="8" t="str">
        <f t="shared" si="18"/>
        <v/>
      </c>
      <c r="D183" s="9" t="str">
        <f t="array" ref="D183">IFERROR(MATCH(C183,--TEXT(MOD(ROW($D$1:$D$300)*$D$8,$D$7),"0;;"&amp;$D$7),0),"")</f>
        <v/>
      </c>
      <c r="E183" s="1" t="str">
        <f t="shared" si="20"/>
        <v/>
      </c>
      <c r="F183" s="1" t="str">
        <f t="shared" si="21"/>
        <v/>
      </c>
      <c r="G183" s="1"/>
    </row>
    <row r="184" spans="2:7" x14ac:dyDescent="0.25">
      <c r="B184" s="30" t="str">
        <f t="shared" si="19"/>
        <v/>
      </c>
      <c r="C184" s="8" t="str">
        <f t="shared" si="18"/>
        <v/>
      </c>
      <c r="D184" s="9" t="str">
        <f t="array" ref="D184">IFERROR(MATCH(C184,--TEXT(MOD(ROW($D$1:$D$300)*$D$8,$D$7),"0;;"&amp;$D$7),0),"")</f>
        <v/>
      </c>
      <c r="E184" s="1" t="str">
        <f t="shared" si="20"/>
        <v/>
      </c>
      <c r="F184" s="1" t="str">
        <f t="shared" si="21"/>
        <v/>
      </c>
      <c r="G184" s="1"/>
    </row>
    <row r="185" spans="2:7" x14ac:dyDescent="0.25">
      <c r="B185" s="30" t="str">
        <f t="shared" si="19"/>
        <v/>
      </c>
      <c r="C185" s="8" t="str">
        <f t="shared" si="18"/>
        <v/>
      </c>
      <c r="D185" s="9" t="str">
        <f t="array" ref="D185">IFERROR(MATCH(C185,--TEXT(MOD(ROW($D$1:$D$300)*$D$8,$D$7),"0;;"&amp;$D$7),0),"")</f>
        <v/>
      </c>
      <c r="E185" s="1" t="str">
        <f t="shared" si="20"/>
        <v/>
      </c>
      <c r="F185" s="1" t="str">
        <f t="shared" si="21"/>
        <v/>
      </c>
      <c r="G185" s="1"/>
    </row>
    <row r="186" spans="2:7" x14ac:dyDescent="0.25">
      <c r="B186" s="30" t="str">
        <f t="shared" si="19"/>
        <v/>
      </c>
      <c r="C186" s="8" t="str">
        <f t="shared" si="18"/>
        <v/>
      </c>
      <c r="D186" s="9" t="str">
        <f t="array" ref="D186">IFERROR(MATCH(C186,--TEXT(MOD(ROW($D$1:$D$300)*$D$8,$D$7),"0;;"&amp;$D$7),0),"")</f>
        <v/>
      </c>
      <c r="E186" s="1" t="str">
        <f t="shared" si="20"/>
        <v/>
      </c>
      <c r="F186" s="1" t="str">
        <f t="shared" si="21"/>
        <v/>
      </c>
      <c r="G186" s="1"/>
    </row>
    <row r="187" spans="2:7" x14ac:dyDescent="0.25">
      <c r="B187" s="30" t="str">
        <f t="shared" si="19"/>
        <v/>
      </c>
      <c r="C187" s="8" t="str">
        <f t="shared" si="18"/>
        <v/>
      </c>
      <c r="D187" s="9" t="str">
        <f t="array" ref="D187">IFERROR(MATCH(C187,--TEXT(MOD(ROW($D$1:$D$300)*$D$8,$D$7),"0;;"&amp;$D$7),0),"")</f>
        <v/>
      </c>
      <c r="E187" s="1" t="str">
        <f t="shared" si="20"/>
        <v/>
      </c>
      <c r="F187" s="1" t="str">
        <f t="shared" si="21"/>
        <v/>
      </c>
      <c r="G187" s="1"/>
    </row>
    <row r="188" spans="2:7" x14ac:dyDescent="0.25">
      <c r="B188" s="30" t="str">
        <f t="shared" si="19"/>
        <v/>
      </c>
      <c r="C188" s="8" t="str">
        <f t="shared" si="18"/>
        <v/>
      </c>
      <c r="D188" s="9" t="str">
        <f t="array" ref="D188">IFERROR(MATCH(C188,--TEXT(MOD(ROW($D$1:$D$300)*$D$8,$D$7),"0;;"&amp;$D$7),0),"")</f>
        <v/>
      </c>
      <c r="E188" s="1" t="str">
        <f t="shared" si="20"/>
        <v/>
      </c>
      <c r="F188" s="1" t="str">
        <f t="shared" si="21"/>
        <v/>
      </c>
      <c r="G188" s="1"/>
    </row>
    <row r="189" spans="2:7" x14ac:dyDescent="0.25">
      <c r="B189" s="30" t="str">
        <f t="shared" si="19"/>
        <v/>
      </c>
      <c r="C189" s="8" t="str">
        <f t="shared" si="18"/>
        <v/>
      </c>
      <c r="D189" s="9" t="str">
        <f t="array" ref="D189">IFERROR(MATCH(C189,--TEXT(MOD(ROW($D$1:$D$300)*$D$8,$D$7),"0;;"&amp;$D$7),0),"")</f>
        <v/>
      </c>
      <c r="E189" s="1" t="str">
        <f t="shared" si="20"/>
        <v/>
      </c>
      <c r="F189" s="1" t="str">
        <f t="shared" si="21"/>
        <v/>
      </c>
      <c r="G189" s="1"/>
    </row>
    <row r="190" spans="2:7" x14ac:dyDescent="0.25">
      <c r="B190" s="30" t="str">
        <f t="shared" si="19"/>
        <v/>
      </c>
      <c r="C190" s="8" t="str">
        <f t="shared" si="18"/>
        <v/>
      </c>
      <c r="D190" s="9" t="str">
        <f t="array" ref="D190">IFERROR(MATCH(C190,--TEXT(MOD(ROW($D$1:$D$300)*$D$8,$D$7),"0;;"&amp;$D$7),0),"")</f>
        <v/>
      </c>
      <c r="E190" s="1" t="str">
        <f t="shared" si="20"/>
        <v/>
      </c>
      <c r="F190" s="1" t="str">
        <f t="shared" si="21"/>
        <v/>
      </c>
      <c r="G190" s="1"/>
    </row>
    <row r="191" spans="2:7" x14ac:dyDescent="0.25">
      <c r="B191" s="30" t="str">
        <f t="shared" si="19"/>
        <v/>
      </c>
      <c r="C191" s="8" t="str">
        <f t="shared" si="18"/>
        <v/>
      </c>
      <c r="D191" s="9" t="str">
        <f t="array" ref="D191">IFERROR(MATCH(C191,--TEXT(MOD(ROW($D$1:$D$300)*$D$8,$D$7),"0;;"&amp;$D$7),0),"")</f>
        <v/>
      </c>
      <c r="E191" s="1" t="str">
        <f t="shared" si="20"/>
        <v/>
      </c>
      <c r="F191" s="1" t="str">
        <f t="shared" si="21"/>
        <v/>
      </c>
      <c r="G191" s="1"/>
    </row>
    <row r="192" spans="2:7" x14ac:dyDescent="0.25">
      <c r="B192" s="30" t="str">
        <f t="shared" si="19"/>
        <v/>
      </c>
      <c r="C192" s="8" t="str">
        <f t="shared" si="18"/>
        <v/>
      </c>
      <c r="D192" s="9" t="str">
        <f t="array" ref="D192">IFERROR(MATCH(C192,--TEXT(MOD(ROW($D$1:$D$300)*$D$8,$D$7),"0;;"&amp;$D$7),0),"")</f>
        <v/>
      </c>
      <c r="E192" s="1" t="str">
        <f t="shared" si="20"/>
        <v/>
      </c>
      <c r="F192" s="1" t="str">
        <f t="shared" si="21"/>
        <v/>
      </c>
      <c r="G192" s="1"/>
    </row>
    <row r="193" spans="2:7" x14ac:dyDescent="0.25">
      <c r="B193" s="30" t="str">
        <f t="shared" si="19"/>
        <v/>
      </c>
      <c r="C193" s="8" t="str">
        <f t="shared" si="18"/>
        <v/>
      </c>
      <c r="D193" s="9" t="str">
        <f t="array" ref="D193">IFERROR(MATCH(C193,--TEXT(MOD(ROW($D$1:$D$300)*$D$8,$D$7),"0;;"&amp;$D$7),0),"")</f>
        <v/>
      </c>
      <c r="E193" s="1" t="str">
        <f t="shared" si="20"/>
        <v/>
      </c>
      <c r="F193" s="1" t="str">
        <f t="shared" si="21"/>
        <v/>
      </c>
      <c r="G193" s="1"/>
    </row>
    <row r="194" spans="2:7" x14ac:dyDescent="0.25">
      <c r="B194" s="30" t="str">
        <f t="shared" si="19"/>
        <v/>
      </c>
      <c r="C194" s="8" t="str">
        <f t="shared" si="18"/>
        <v/>
      </c>
      <c r="D194" s="9" t="str">
        <f t="array" ref="D194">IFERROR(MATCH(C194,--TEXT(MOD(ROW($D$1:$D$300)*$D$8,$D$7),"0;;"&amp;$D$7),0),"")</f>
        <v/>
      </c>
      <c r="E194" s="1" t="str">
        <f t="shared" si="20"/>
        <v/>
      </c>
      <c r="F194" s="1" t="str">
        <f t="shared" si="21"/>
        <v/>
      </c>
      <c r="G194" s="1"/>
    </row>
    <row r="195" spans="2:7" x14ac:dyDescent="0.25">
      <c r="B195" s="30" t="str">
        <f t="shared" si="19"/>
        <v/>
      </c>
      <c r="C195" s="8" t="str">
        <f t="shared" si="18"/>
        <v/>
      </c>
      <c r="D195" s="9" t="str">
        <f t="array" ref="D195">IFERROR(MATCH(C195,--TEXT(MOD(ROW($D$1:$D$300)*$D$8,$D$7),"0;;"&amp;$D$7),0),"")</f>
        <v/>
      </c>
      <c r="E195" s="1" t="str">
        <f t="shared" si="20"/>
        <v/>
      </c>
      <c r="F195" s="1" t="str">
        <f t="shared" si="21"/>
        <v/>
      </c>
      <c r="G195" s="1"/>
    </row>
    <row r="196" spans="2:7" x14ac:dyDescent="0.25">
      <c r="B196" s="30" t="str">
        <f t="shared" si="19"/>
        <v/>
      </c>
      <c r="C196" s="8" t="str">
        <f t="shared" si="18"/>
        <v/>
      </c>
      <c r="D196" s="9" t="str">
        <f t="array" ref="D196">IFERROR(MATCH(C196,--TEXT(MOD(ROW($D$1:$D$300)*$D$8,$D$7),"0;;"&amp;$D$7),0),"")</f>
        <v/>
      </c>
      <c r="E196" s="1" t="str">
        <f t="shared" si="20"/>
        <v/>
      </c>
      <c r="F196" s="1" t="str">
        <f t="shared" si="21"/>
        <v/>
      </c>
      <c r="G196" s="1"/>
    </row>
    <row r="197" spans="2:7" x14ac:dyDescent="0.25">
      <c r="B197" s="30" t="str">
        <f t="shared" si="19"/>
        <v/>
      </c>
      <c r="C197" s="8" t="str">
        <f t="shared" si="18"/>
        <v/>
      </c>
      <c r="D197" s="9" t="str">
        <f t="array" ref="D197">IFERROR(MATCH(C197,--TEXT(MOD(ROW($D$1:$D$300)*$D$8,$D$7),"0;;"&amp;$D$7),0),"")</f>
        <v/>
      </c>
      <c r="E197" s="1" t="str">
        <f t="shared" si="20"/>
        <v/>
      </c>
      <c r="F197" s="1" t="str">
        <f t="shared" si="21"/>
        <v/>
      </c>
      <c r="G197" s="1"/>
    </row>
    <row r="198" spans="2:7" x14ac:dyDescent="0.25">
      <c r="B198" s="30" t="str">
        <f t="shared" si="19"/>
        <v/>
      </c>
      <c r="C198" s="8" t="str">
        <f t="shared" si="18"/>
        <v/>
      </c>
      <c r="D198" s="9" t="str">
        <f t="array" ref="D198">IFERROR(MATCH(C198,--TEXT(MOD(ROW($D$1:$D$300)*$D$8,$D$7),"0;;"&amp;$D$7),0),"")</f>
        <v/>
      </c>
      <c r="E198" s="1" t="str">
        <f t="shared" si="20"/>
        <v/>
      </c>
      <c r="F198" s="1" t="str">
        <f t="shared" si="21"/>
        <v/>
      </c>
      <c r="G198" s="1"/>
    </row>
    <row r="199" spans="2:7" x14ac:dyDescent="0.25">
      <c r="B199" s="30" t="str">
        <f t="shared" si="19"/>
        <v/>
      </c>
      <c r="C199" s="8" t="str">
        <f t="shared" si="18"/>
        <v/>
      </c>
      <c r="D199" s="9" t="str">
        <f t="array" ref="D199">IFERROR(MATCH(C199,--TEXT(MOD(ROW($D$1:$D$300)*$D$8,$D$7),"0;;"&amp;$D$7),0),"")</f>
        <v/>
      </c>
      <c r="E199" s="1" t="str">
        <f t="shared" si="20"/>
        <v/>
      </c>
      <c r="F199" s="1" t="str">
        <f t="shared" si="21"/>
        <v/>
      </c>
      <c r="G199" s="1"/>
    </row>
    <row r="200" spans="2:7" x14ac:dyDescent="0.25">
      <c r="B200" s="30" t="str">
        <f t="shared" si="19"/>
        <v/>
      </c>
      <c r="C200" s="8" t="str">
        <f t="shared" si="18"/>
        <v/>
      </c>
      <c r="D200" s="9" t="str">
        <f t="array" ref="D200">IFERROR(MATCH(C200,--TEXT(MOD(ROW($D$1:$D$300)*$D$8,$D$7),"0;;"&amp;$D$7),0),"")</f>
        <v/>
      </c>
      <c r="E200" s="1" t="str">
        <f t="shared" si="20"/>
        <v/>
      </c>
      <c r="F200" s="1" t="str">
        <f t="shared" si="21"/>
        <v/>
      </c>
      <c r="G200" s="1"/>
    </row>
    <row r="201" spans="2:7" x14ac:dyDescent="0.25">
      <c r="B201" s="30" t="str">
        <f t="shared" si="19"/>
        <v/>
      </c>
      <c r="C201" s="8" t="str">
        <f t="shared" si="18"/>
        <v/>
      </c>
      <c r="D201" s="9" t="str">
        <f t="array" ref="D201">IFERROR(MATCH(C201,--TEXT(MOD(ROW($D$1:$D$300)*$D$8,$D$7),"0;;"&amp;$D$7),0),"")</f>
        <v/>
      </c>
      <c r="E201" s="1" t="str">
        <f t="shared" si="20"/>
        <v/>
      </c>
      <c r="F201" s="1" t="str">
        <f t="shared" si="21"/>
        <v/>
      </c>
      <c r="G201" s="1"/>
    </row>
    <row r="202" spans="2:7" x14ac:dyDescent="0.25">
      <c r="B202" s="30" t="str">
        <f t="shared" si="19"/>
        <v/>
      </c>
      <c r="C202" s="8" t="str">
        <f t="shared" si="18"/>
        <v/>
      </c>
      <c r="D202" s="9" t="str">
        <f t="array" ref="D202">IFERROR(MATCH(C202,--TEXT(MOD(ROW($D$1:$D$300)*$D$8,$D$7),"0;;"&amp;$D$7),0),"")</f>
        <v/>
      </c>
      <c r="E202" s="1" t="str">
        <f t="shared" si="20"/>
        <v/>
      </c>
      <c r="F202" s="1" t="str">
        <f t="shared" si="21"/>
        <v/>
      </c>
      <c r="G202" s="1"/>
    </row>
    <row r="203" spans="2:7" x14ac:dyDescent="0.25">
      <c r="B203" s="30" t="str">
        <f t="shared" si="19"/>
        <v/>
      </c>
      <c r="C203" s="8" t="str">
        <f t="shared" si="18"/>
        <v/>
      </c>
      <c r="D203" s="9" t="str">
        <f t="array" ref="D203">IFERROR(MATCH(C203,--TEXT(MOD(ROW($D$1:$D$300)*$D$8,$D$7),"0;;"&amp;$D$7),0),"")</f>
        <v/>
      </c>
      <c r="E203" s="1" t="str">
        <f t="shared" si="20"/>
        <v/>
      </c>
      <c r="F203" s="1" t="str">
        <f t="shared" si="21"/>
        <v/>
      </c>
      <c r="G203" s="1"/>
    </row>
    <row r="204" spans="2:7" x14ac:dyDescent="0.25">
      <c r="B204" s="30" t="str">
        <f t="shared" si="19"/>
        <v/>
      </c>
      <c r="C204" s="8" t="str">
        <f t="shared" si="18"/>
        <v/>
      </c>
      <c r="D204" s="9" t="str">
        <f t="array" ref="D204">IFERROR(MATCH(C204,--TEXT(MOD(ROW($D$1:$D$300)*$D$8,$D$7),"0;;"&amp;$D$7),0),"")</f>
        <v/>
      </c>
      <c r="E204" s="1" t="str">
        <f t="shared" si="20"/>
        <v/>
      </c>
      <c r="F204" s="1" t="str">
        <f t="shared" si="21"/>
        <v/>
      </c>
      <c r="G204" s="1"/>
    </row>
    <row r="205" spans="2:7" x14ac:dyDescent="0.25">
      <c r="B205" s="30" t="str">
        <f t="shared" si="19"/>
        <v/>
      </c>
      <c r="C205" s="8" t="str">
        <f t="shared" si="18"/>
        <v/>
      </c>
      <c r="D205" s="9" t="str">
        <f t="array" ref="D205">IFERROR(MATCH(C205,--TEXT(MOD(ROW($D$1:$D$300)*$D$8,$D$7),"0;;"&amp;$D$7),0),"")</f>
        <v/>
      </c>
      <c r="E205" s="1" t="str">
        <f t="shared" si="20"/>
        <v/>
      </c>
      <c r="F205" s="1" t="str">
        <f t="shared" si="21"/>
        <v/>
      </c>
      <c r="G205" s="1"/>
    </row>
    <row r="206" spans="2:7" x14ac:dyDescent="0.25">
      <c r="B206" s="30" t="str">
        <f t="shared" si="19"/>
        <v/>
      </c>
      <c r="C206" s="8" t="str">
        <f t="shared" si="18"/>
        <v/>
      </c>
      <c r="D206" s="9" t="str">
        <f t="array" ref="D206">IFERROR(MATCH(C206,--TEXT(MOD(ROW($D$1:$D$300)*$D$8,$D$7),"0;;"&amp;$D$7),0),"")</f>
        <v/>
      </c>
      <c r="E206" s="1" t="str">
        <f t="shared" si="20"/>
        <v/>
      </c>
      <c r="F206" s="1" t="str">
        <f t="shared" si="21"/>
        <v/>
      </c>
      <c r="G206" s="1"/>
    </row>
    <row r="207" spans="2:7" x14ac:dyDescent="0.25">
      <c r="B207" s="30" t="str">
        <f t="shared" si="19"/>
        <v/>
      </c>
      <c r="C207" s="8" t="str">
        <f t="shared" si="18"/>
        <v/>
      </c>
      <c r="D207" s="9" t="str">
        <f t="array" ref="D207">IFERROR(MATCH(C207,--TEXT(MOD(ROW($D$1:$D$300)*$D$8,$D$7),"0;;"&amp;$D$7),0),"")</f>
        <v/>
      </c>
      <c r="E207" s="1" t="str">
        <f t="shared" si="20"/>
        <v/>
      </c>
      <c r="F207" s="1" t="str">
        <f t="shared" si="21"/>
        <v/>
      </c>
      <c r="G207" s="1"/>
    </row>
    <row r="208" spans="2:7" x14ac:dyDescent="0.25">
      <c r="B208" s="30" t="str">
        <f t="shared" si="19"/>
        <v/>
      </c>
      <c r="C208" s="8" t="str">
        <f t="shared" si="18"/>
        <v/>
      </c>
      <c r="D208" s="9" t="str">
        <f t="array" ref="D208">IFERROR(MATCH(C208,--TEXT(MOD(ROW($D$1:$D$300)*$D$8,$D$7),"0;;"&amp;$D$7),0),"")</f>
        <v/>
      </c>
      <c r="E208" s="1" t="str">
        <f t="shared" si="20"/>
        <v/>
      </c>
      <c r="F208" s="1" t="str">
        <f t="shared" si="21"/>
        <v/>
      </c>
      <c r="G208" s="1"/>
    </row>
    <row r="209" spans="2:7" x14ac:dyDescent="0.25">
      <c r="B209" s="30" t="str">
        <f t="shared" si="19"/>
        <v/>
      </c>
      <c r="C209" s="8" t="str">
        <f t="shared" si="18"/>
        <v/>
      </c>
      <c r="D209" s="9" t="str">
        <f t="array" ref="D209">IFERROR(MATCH(C209,--TEXT(MOD(ROW($D$1:$D$300)*$D$8,$D$7),"0;;"&amp;$D$7),0),"")</f>
        <v/>
      </c>
      <c r="E209" s="1" t="str">
        <f t="shared" si="20"/>
        <v/>
      </c>
      <c r="F209" s="1" t="str">
        <f t="shared" si="21"/>
        <v/>
      </c>
      <c r="G209" s="1"/>
    </row>
    <row r="210" spans="2:7" x14ac:dyDescent="0.25">
      <c r="B210" s="30" t="str">
        <f t="shared" ref="B210:B241" si="22">IF(C210=$D$11,$F$4,IF(C210=$D$12,$F$5,""))</f>
        <v/>
      </c>
      <c r="C210" s="8" t="str">
        <f t="shared" si="18"/>
        <v/>
      </c>
      <c r="D210" s="9" t="str">
        <f t="array" ref="D210">IFERROR(MATCH(C210,--TEXT(MOD(ROW($D$1:$D$300)*$D$8,$D$7),"0;;"&amp;$D$7),0),"")</f>
        <v/>
      </c>
      <c r="E210" s="1" t="str">
        <f t="shared" ref="E210:E217" si="23">IF($C210="","",IF($B210=$F$4,$E$4,IF($B210=$F$5,$E$5,IF(AND(VLOOKUP(IF($D210-1&lt;1,$D$7,$D210-1),$D$18:$F$217,2,FALSE)=$E$4,OR(IF($D210-1&lt;1,$D$7,$D210-1)=$E$11,IF($D210-1&lt;1,$D$7,$D210-1)=$E$12)),$E$5,IF(AND(VLOOKUP(IF($D210-1&lt;1,$D$7,$D210-1),$D$18:$F$217,2,FALSE)=$E$4,OR(IF($D210-1&lt;1,$D$7,$D210-1)&lt;&gt;$E$11,IF($D210-1&lt;1,$D$7,$D210-1)&lt;&gt;$E$12)),$E$4,IF(AND(VLOOKUP(IF($D210-1&lt;1,$D$7,$D210-1),$D$18:$F$217,2,FALSE)=$E$5,OR(IF($D210-1&lt;1,$D$7,$D210-1)=$E$11,IF($D210-1&lt;1,$D$7,$D210-1)=$E$12)),$E$4,IF(AND(VLOOKUP(IF($D210-1&lt;1,$D$7,$D210-1),$D$18:$F$217,2,FALSE)=$E$5,OR(IF($D210-1&lt;1,$D$7,$D210-1)&lt;&gt;$E$11,IF($D210-1&lt;1,$D$7,$D210-1)&lt;&gt;$E$12)),$E$5,"ОПА")))))))</f>
        <v/>
      </c>
      <c r="F210" s="1" t="str">
        <f t="shared" ref="F210:F241" si="24">IF($C210="","",IF(B210=$F$4,$E$4,IF(B210=$F$5,$E$5,IF(E210=$E$4,$E$5,$E$4))))</f>
        <v/>
      </c>
      <c r="G210" s="1"/>
    </row>
    <row r="211" spans="2:7" x14ac:dyDescent="0.25">
      <c r="B211" s="30" t="str">
        <f t="shared" si="22"/>
        <v/>
      </c>
      <c r="C211" s="8" t="str">
        <f t="shared" si="18"/>
        <v/>
      </c>
      <c r="D211" s="9" t="str">
        <f t="array" ref="D211">IFERROR(MATCH(C211,--TEXT(MOD(ROW($D$1:$D$300)*$D$8,$D$7),"0;;"&amp;$D$7),0),"")</f>
        <v/>
      </c>
      <c r="E211" s="1" t="str">
        <f t="shared" si="23"/>
        <v/>
      </c>
      <c r="F211" s="1" t="str">
        <f t="shared" si="24"/>
        <v/>
      </c>
      <c r="G211" s="1"/>
    </row>
    <row r="212" spans="2:7" x14ac:dyDescent="0.25">
      <c r="B212" s="30" t="str">
        <f t="shared" si="22"/>
        <v/>
      </c>
      <c r="C212" s="8" t="str">
        <f t="shared" si="18"/>
        <v/>
      </c>
      <c r="D212" s="9" t="str">
        <f t="array" ref="D212">IFERROR(MATCH(C212,--TEXT(MOD(ROW($D$1:$D$300)*$D$8,$D$7),"0;;"&amp;$D$7),0),"")</f>
        <v/>
      </c>
      <c r="E212" s="1" t="str">
        <f t="shared" si="23"/>
        <v/>
      </c>
      <c r="F212" s="1" t="str">
        <f t="shared" si="24"/>
        <v/>
      </c>
      <c r="G212" s="1"/>
    </row>
    <row r="213" spans="2:7" x14ac:dyDescent="0.25">
      <c r="B213" s="30" t="str">
        <f t="shared" si="22"/>
        <v/>
      </c>
      <c r="C213" s="8" t="str">
        <f t="shared" si="18"/>
        <v/>
      </c>
      <c r="D213" s="9" t="str">
        <f t="array" ref="D213">IFERROR(MATCH(C213,--TEXT(MOD(ROW($D$1:$D$300)*$D$8,$D$7),"0;;"&amp;$D$7),0),"")</f>
        <v/>
      </c>
      <c r="E213" s="1" t="str">
        <f t="shared" si="23"/>
        <v/>
      </c>
      <c r="F213" s="1" t="str">
        <f t="shared" si="24"/>
        <v/>
      </c>
      <c r="G213" s="1"/>
    </row>
    <row r="214" spans="2:7" x14ac:dyDescent="0.25">
      <c r="B214" s="30" t="str">
        <f t="shared" si="22"/>
        <v/>
      </c>
      <c r="C214" s="8" t="str">
        <f t="shared" si="18"/>
        <v/>
      </c>
      <c r="D214" s="9" t="str">
        <f t="array" ref="D214">IFERROR(MATCH(C214,--TEXT(MOD(ROW($D$1:$D$300)*$D$8,$D$7),"0;;"&amp;$D$7),0),"")</f>
        <v/>
      </c>
      <c r="E214" s="1" t="str">
        <f t="shared" si="23"/>
        <v/>
      </c>
      <c r="F214" s="1" t="str">
        <f t="shared" si="24"/>
        <v/>
      </c>
      <c r="G214" s="1"/>
    </row>
    <row r="215" spans="2:7" x14ac:dyDescent="0.25">
      <c r="B215" s="30" t="str">
        <f t="shared" si="22"/>
        <v/>
      </c>
      <c r="C215" s="8" t="str">
        <f t="shared" si="18"/>
        <v/>
      </c>
      <c r="D215" s="9" t="str">
        <f t="array" ref="D215">IFERROR(MATCH(C215,--TEXT(MOD(ROW($D$1:$D$300)*$D$8,$D$7),"0;;"&amp;$D$7),0),"")</f>
        <v/>
      </c>
      <c r="E215" s="1" t="str">
        <f t="shared" si="23"/>
        <v/>
      </c>
      <c r="F215" s="1" t="str">
        <f t="shared" si="24"/>
        <v/>
      </c>
      <c r="G215" s="1"/>
    </row>
    <row r="216" spans="2:7" x14ac:dyDescent="0.25">
      <c r="B216" s="30" t="str">
        <f t="shared" si="22"/>
        <v/>
      </c>
      <c r="C216" s="8" t="str">
        <f t="shared" si="18"/>
        <v/>
      </c>
      <c r="D216" s="9" t="str">
        <f t="array" ref="D216">IFERROR(MATCH(C216,--TEXT(MOD(ROW($D$1:$D$300)*$D$8,$D$7),"0;;"&amp;$D$7),0),"")</f>
        <v/>
      </c>
      <c r="E216" s="1" t="str">
        <f t="shared" si="23"/>
        <v/>
      </c>
      <c r="F216" s="1" t="str">
        <f t="shared" si="24"/>
        <v/>
      </c>
      <c r="G216" s="1"/>
    </row>
    <row r="217" spans="2:7" x14ac:dyDescent="0.25">
      <c r="B217" s="31" t="str">
        <f t="shared" si="22"/>
        <v/>
      </c>
      <c r="C217" s="8" t="str">
        <f t="shared" si="18"/>
        <v/>
      </c>
      <c r="D217" s="9" t="str">
        <f t="array" ref="D217">IFERROR(MATCH(C217,--TEXT(MOD(ROW($D$1:$D$300)*$D$8,$D$7),"0;;"&amp;$D$7),0),"")</f>
        <v/>
      </c>
      <c r="E217" s="1" t="str">
        <f t="shared" si="23"/>
        <v/>
      </c>
      <c r="F217" s="1" t="str">
        <f t="shared" si="24"/>
        <v/>
      </c>
      <c r="G217" s="1"/>
    </row>
    <row r="218" spans="2:7" x14ac:dyDescent="0.25">
      <c r="B218" s="10"/>
      <c r="C218" s="10"/>
      <c r="D218" s="10"/>
      <c r="E218" s="10"/>
      <c r="F218" s="10"/>
      <c r="G218" s="10"/>
    </row>
  </sheetData>
  <mergeCells count="5">
    <mergeCell ref="E13:F13"/>
    <mergeCell ref="B16:B17"/>
    <mergeCell ref="G16:G17"/>
    <mergeCell ref="C16:D16"/>
    <mergeCell ref="E16:F16"/>
  </mergeCells>
  <conditionalFormatting sqref="G18:G217">
    <cfRule type="cellIs" dxfId="3" priority="3" operator="equal">
      <formula>"S"</formula>
    </cfRule>
    <cfRule type="cellIs" dxfId="2" priority="4" operator="equal">
      <formula>"N"</formula>
    </cfRule>
  </conditionalFormatting>
  <conditionalFormatting sqref="E18:F217">
    <cfRule type="cellIs" dxfId="1" priority="5" operator="equal">
      <formula>$E$5</formula>
    </cfRule>
    <cfRule type="cellIs" dxfId="0" priority="6" operator="equal">
      <formula>$E$4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Apryc</cp:lastModifiedBy>
  <dcterms:created xsi:type="dcterms:W3CDTF">2015-08-02T19:56:06Z</dcterms:created>
  <dcterms:modified xsi:type="dcterms:W3CDTF">2015-08-14T12:55:25Z</dcterms:modified>
</cp:coreProperties>
</file>