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 iterate="1" iterateCount="1" iterateDelta="0.1"/>
</workbook>
</file>

<file path=xl/calcChain.xml><?xml version="1.0" encoding="utf-8"?>
<calcChain xmlns="http://schemas.openxmlformats.org/spreadsheetml/2006/main">
  <c r="M6" i="1"/>
  <c r="M7"/>
  <c r="M8"/>
  <c r="M9"/>
  <c r="M10"/>
  <c r="M11"/>
  <c r="M12"/>
  <c r="M13"/>
  <c r="M14"/>
  <c r="M15"/>
  <c r="M16"/>
  <c r="M17"/>
  <c r="M18"/>
  <c r="M19"/>
  <c r="M20"/>
  <c r="M21"/>
  <c r="M22"/>
  <c r="M23"/>
  <c r="M24"/>
  <c r="M25"/>
  <c r="M26"/>
  <c r="M27"/>
  <c r="M28"/>
  <c r="M29"/>
  <c r="M30"/>
  <c r="M31"/>
  <c r="M32"/>
  <c r="M33"/>
  <c r="M34"/>
  <c r="M35"/>
  <c r="M36"/>
  <c r="M37"/>
  <c r="M38"/>
  <c r="M39"/>
  <c r="M40"/>
  <c r="M41"/>
  <c r="M42"/>
  <c r="M43"/>
  <c r="M44"/>
  <c r="M45"/>
  <c r="M46"/>
  <c r="M47"/>
  <c r="M48"/>
  <c r="M49"/>
  <c r="M50"/>
  <c r="M51"/>
  <c r="M52"/>
  <c r="M53"/>
  <c r="M54"/>
  <c r="M55"/>
  <c r="M56"/>
  <c r="M57"/>
  <c r="M58"/>
  <c r="M59"/>
  <c r="M60"/>
  <c r="M61"/>
  <c r="M62"/>
  <c r="M63"/>
  <c r="M64"/>
  <c r="M65"/>
  <c r="M66"/>
  <c r="M67"/>
  <c r="M68"/>
  <c r="M69"/>
  <c r="M70"/>
  <c r="M71"/>
  <c r="M72"/>
  <c r="M73"/>
  <c r="M74"/>
  <c r="M75"/>
  <c r="M76"/>
  <c r="M77"/>
  <c r="M78"/>
  <c r="M79"/>
  <c r="M80"/>
  <c r="M81"/>
  <c r="M82"/>
  <c r="M83"/>
  <c r="M84"/>
  <c r="M85"/>
  <c r="M86"/>
  <c r="M87"/>
  <c r="M88"/>
  <c r="M89"/>
  <c r="M90"/>
  <c r="M91"/>
  <c r="M92"/>
  <c r="M93"/>
  <c r="M94"/>
  <c r="M95"/>
  <c r="M96"/>
  <c r="M97"/>
  <c r="M98"/>
  <c r="M99"/>
  <c r="M100"/>
  <c r="M101"/>
  <c r="M102"/>
  <c r="M103"/>
  <c r="M4"/>
  <c r="M5"/>
  <c r="L4"/>
  <c r="L5"/>
  <c r="L6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47"/>
  <c r="L48"/>
  <c r="L49"/>
  <c r="L50"/>
  <c r="L51"/>
  <c r="L52"/>
  <c r="L53"/>
  <c r="L54"/>
  <c r="L55"/>
  <c r="L56"/>
  <c r="L57"/>
  <c r="L58"/>
  <c r="L59"/>
  <c r="L60"/>
  <c r="L61"/>
  <c r="L62"/>
  <c r="L63"/>
  <c r="L64"/>
  <c r="L65"/>
  <c r="L66"/>
  <c r="L67"/>
  <c r="L68"/>
  <c r="L69"/>
  <c r="L70"/>
  <c r="L71"/>
  <c r="L72"/>
  <c r="L73"/>
  <c r="L74"/>
  <c r="L75"/>
  <c r="L76"/>
  <c r="L77"/>
  <c r="L78"/>
  <c r="L79"/>
  <c r="L80"/>
  <c r="L81"/>
  <c r="L82"/>
  <c r="L83"/>
  <c r="L84"/>
  <c r="L85"/>
  <c r="L86"/>
  <c r="L87"/>
  <c r="L88"/>
  <c r="L89"/>
  <c r="L90"/>
  <c r="L91"/>
  <c r="L92"/>
  <c r="L93"/>
  <c r="L94"/>
  <c r="L95"/>
  <c r="L96"/>
  <c r="L97"/>
  <c r="L98"/>
  <c r="L99"/>
  <c r="L100"/>
  <c r="L101"/>
  <c r="L102"/>
  <c r="L103"/>
  <c r="K4"/>
  <c r="K5"/>
  <c r="K6"/>
  <c r="K7"/>
  <c r="K8"/>
  <c r="K9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35"/>
  <c r="K36"/>
  <c r="K37"/>
  <c r="K38"/>
  <c r="K39"/>
  <c r="K40"/>
  <c r="K41"/>
  <c r="K42"/>
  <c r="K43"/>
  <c r="K44"/>
  <c r="K45"/>
  <c r="K46"/>
  <c r="K47"/>
  <c r="K48"/>
  <c r="K49"/>
  <c r="K50"/>
  <c r="K51"/>
  <c r="K52"/>
  <c r="K53"/>
  <c r="K54"/>
  <c r="K55"/>
  <c r="K56"/>
  <c r="K57"/>
  <c r="K58"/>
  <c r="K59"/>
  <c r="K60"/>
  <c r="K61"/>
  <c r="K62"/>
  <c r="K63"/>
  <c r="K64"/>
  <c r="K65"/>
  <c r="K66"/>
  <c r="K67"/>
  <c r="K68"/>
  <c r="K69"/>
  <c r="K70"/>
  <c r="K71"/>
  <c r="K72"/>
  <c r="K73"/>
  <c r="K74"/>
  <c r="K75"/>
  <c r="K76"/>
  <c r="K77"/>
  <c r="K78"/>
  <c r="K79"/>
  <c r="K80"/>
  <c r="K81"/>
  <c r="K82"/>
  <c r="K83"/>
  <c r="K84"/>
  <c r="K85"/>
  <c r="K86"/>
  <c r="K87"/>
  <c r="K88"/>
  <c r="K89"/>
  <c r="K90"/>
  <c r="K91"/>
  <c r="K92"/>
  <c r="K93"/>
  <c r="K94"/>
  <c r="K95"/>
  <c r="K96"/>
  <c r="K97"/>
  <c r="K98"/>
  <c r="K99"/>
  <c r="K100"/>
  <c r="K101"/>
  <c r="K102"/>
  <c r="K103"/>
  <c r="E2"/>
  <c r="K3"/>
  <c r="L3"/>
  <c r="M3"/>
</calcChain>
</file>

<file path=xl/sharedStrings.xml><?xml version="1.0" encoding="utf-8"?>
<sst xmlns="http://schemas.openxmlformats.org/spreadsheetml/2006/main" count="116" uniqueCount="21">
  <si>
    <t>Приход</t>
  </si>
  <si>
    <t>Расход</t>
  </si>
  <si>
    <t>Итог</t>
  </si>
  <si>
    <t>Тип</t>
  </si>
  <si>
    <t>4-36104</t>
  </si>
  <si>
    <t>7R6</t>
  </si>
  <si>
    <t>HK1612</t>
  </si>
  <si>
    <t>HK1816</t>
  </si>
  <si>
    <t>Подшипник Радиальный</t>
  </si>
  <si>
    <t>Подшипниковый узел в сборе</t>
  </si>
  <si>
    <t>FB-204</t>
  </si>
  <si>
    <t>LUCD 25-2LS</t>
  </si>
  <si>
    <t>F205</t>
  </si>
  <si>
    <t>Опора</t>
  </si>
  <si>
    <t>FC204</t>
  </si>
  <si>
    <t>FK204</t>
  </si>
  <si>
    <t>Подшипник Упорный</t>
  </si>
  <si>
    <t>Требует заказа</t>
  </si>
  <si>
    <t xml:space="preserve">Наименование </t>
  </si>
  <si>
    <t>Наименование / Тип</t>
  </si>
  <si>
    <t>min кол-во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</si>
</sst>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3" xfId="0" applyBorder="1" applyAlignment="1">
      <alignment horizontal="center" vertical="center"/>
    </xf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8" xfId="0" applyBorder="1"/>
    <xf numFmtId="0" fontId="0" fillId="2" borderId="0" xfId="0" applyFill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63"/>
  <sheetViews>
    <sheetView tabSelected="1" workbookViewId="0">
      <selection activeCell="F5" sqref="F5"/>
    </sheetView>
  </sheetViews>
  <sheetFormatPr defaultRowHeight="15"/>
  <cols>
    <col min="1" max="1" width="29.140625" customWidth="1"/>
    <col min="2" max="2" width="14.42578125" customWidth="1"/>
    <col min="3" max="3" width="11.28515625" customWidth="1"/>
    <col min="4" max="4" width="10" customWidth="1"/>
    <col min="5" max="6" width="9.140625" customWidth="1"/>
    <col min="11" max="11" width="25.7109375" customWidth="1"/>
    <col min="12" max="12" width="14.42578125" customWidth="1"/>
    <col min="13" max="13" width="12.140625" customWidth="1"/>
  </cols>
  <sheetData>
    <row r="1" spans="1:13" ht="26.25" customHeight="1" thickBot="1">
      <c r="A1" s="4" t="s">
        <v>18</v>
      </c>
      <c r="B1" s="5" t="s">
        <v>3</v>
      </c>
      <c r="C1" s="5" t="s">
        <v>0</v>
      </c>
      <c r="D1" s="6" t="s">
        <v>1</v>
      </c>
      <c r="E1" s="7" t="s">
        <v>2</v>
      </c>
      <c r="K1" s="13" t="s">
        <v>17</v>
      </c>
      <c r="L1" s="12"/>
      <c r="M1" s="17"/>
    </row>
    <row r="2" spans="1:13" ht="15.75" thickBot="1">
      <c r="A2" s="8" t="s">
        <v>8</v>
      </c>
      <c r="B2" s="8">
        <v>606</v>
      </c>
      <c r="C2" s="8"/>
      <c r="D2" s="3"/>
      <c r="E2" s="8">
        <f ca="1">SUM(C2,E2)</f>
        <v>0</v>
      </c>
      <c r="F2" s="18">
        <v>20</v>
      </c>
      <c r="K2" s="14" t="s">
        <v>19</v>
      </c>
      <c r="L2" s="16" t="s">
        <v>3</v>
      </c>
      <c r="M2" s="15" t="s">
        <v>20</v>
      </c>
    </row>
    <row r="3" spans="1:13">
      <c r="A3" s="8" t="s">
        <v>8</v>
      </c>
      <c r="B3" s="8">
        <v>626</v>
      </c>
      <c r="C3" s="8"/>
      <c r="D3" s="3"/>
      <c r="E3" s="1">
        <v>8</v>
      </c>
      <c r="K3" s="8" t="str">
        <f ca="1">IF(E2&lt;4,A2,"-")</f>
        <v>Подшипник Радиальный</v>
      </c>
      <c r="L3" s="8">
        <f ca="1">IF(K3=A2,B2,"-")</f>
        <v>606</v>
      </c>
      <c r="M3" s="8">
        <f ca="1">IF(L3=B2,4-E2,"-")</f>
        <v>4</v>
      </c>
    </row>
    <row r="4" spans="1:13">
      <c r="A4" s="8" t="s">
        <v>8</v>
      </c>
      <c r="B4" s="8">
        <v>688</v>
      </c>
      <c r="C4" s="8"/>
      <c r="D4" s="8"/>
      <c r="E4" s="8">
        <v>20</v>
      </c>
      <c r="K4" s="19" t="str">
        <f t="shared" ref="K4:K67" si="0">IF(E3&lt;4,A3,"-")</f>
        <v>-</v>
      </c>
      <c r="L4" s="19" t="str">
        <f t="shared" ref="L4:L67" si="1">IF(K4=A3,B3,"-")</f>
        <v>-</v>
      </c>
      <c r="M4" s="20" t="str">
        <f t="shared" ref="M4:M67" si="2">IF(L4=B3,4-E3,"-")</f>
        <v>-</v>
      </c>
    </row>
    <row r="5" spans="1:13">
      <c r="A5" s="8" t="s">
        <v>8</v>
      </c>
      <c r="B5" s="8">
        <v>908</v>
      </c>
      <c r="C5" s="8"/>
      <c r="D5" s="3"/>
      <c r="E5" s="8">
        <v>1</v>
      </c>
      <c r="K5" s="19" t="str">
        <f t="shared" si="0"/>
        <v>-</v>
      </c>
      <c r="L5" s="19" t="str">
        <f t="shared" si="1"/>
        <v>-</v>
      </c>
      <c r="M5" s="20" t="str">
        <f t="shared" si="2"/>
        <v>-</v>
      </c>
    </row>
    <row r="6" spans="1:13">
      <c r="A6" s="8" t="s">
        <v>8</v>
      </c>
      <c r="B6" s="8">
        <v>2203</v>
      </c>
      <c r="C6" s="8"/>
      <c r="D6" s="3"/>
      <c r="E6" s="8">
        <v>14</v>
      </c>
      <c r="K6" s="8" t="str">
        <f t="shared" si="0"/>
        <v>Подшипник Радиальный</v>
      </c>
      <c r="L6" s="8">
        <f t="shared" si="1"/>
        <v>908</v>
      </c>
      <c r="M6" s="1">
        <f t="shared" si="2"/>
        <v>3</v>
      </c>
    </row>
    <row r="7" spans="1:13">
      <c r="A7" s="8" t="s">
        <v>8</v>
      </c>
      <c r="B7" s="8">
        <v>2206</v>
      </c>
      <c r="C7" s="8"/>
      <c r="D7" s="3"/>
      <c r="E7" s="8">
        <v>1</v>
      </c>
      <c r="K7" s="19" t="str">
        <f t="shared" si="0"/>
        <v>-</v>
      </c>
      <c r="L7" s="19" t="str">
        <f t="shared" si="1"/>
        <v>-</v>
      </c>
      <c r="M7" s="20" t="str">
        <f t="shared" si="2"/>
        <v>-</v>
      </c>
    </row>
    <row r="8" spans="1:13">
      <c r="A8" s="8" t="s">
        <v>8</v>
      </c>
      <c r="B8" s="8">
        <v>3202</v>
      </c>
      <c r="C8" s="8"/>
      <c r="D8" s="3"/>
      <c r="E8" s="8">
        <v>2</v>
      </c>
      <c r="K8" s="8" t="str">
        <f t="shared" si="0"/>
        <v>Подшипник Радиальный</v>
      </c>
      <c r="L8" s="8">
        <f t="shared" si="1"/>
        <v>2206</v>
      </c>
      <c r="M8" s="1">
        <f t="shared" si="2"/>
        <v>3</v>
      </c>
    </row>
    <row r="9" spans="1:13">
      <c r="A9" s="8" t="s">
        <v>8</v>
      </c>
      <c r="B9" s="8">
        <v>3204</v>
      </c>
      <c r="C9" s="8"/>
      <c r="D9" s="3"/>
      <c r="E9" s="8">
        <v>1</v>
      </c>
      <c r="K9" s="8" t="str">
        <f t="shared" si="0"/>
        <v>Подшипник Радиальный</v>
      </c>
      <c r="L9" s="8">
        <f t="shared" si="1"/>
        <v>3202</v>
      </c>
      <c r="M9" s="1">
        <f t="shared" si="2"/>
        <v>2</v>
      </c>
    </row>
    <row r="10" spans="1:13">
      <c r="A10" s="8" t="s">
        <v>8</v>
      </c>
      <c r="B10" s="8">
        <v>3206</v>
      </c>
      <c r="C10" s="8"/>
      <c r="D10" s="3"/>
      <c r="E10" s="8">
        <v>2</v>
      </c>
      <c r="K10" s="8" t="str">
        <f t="shared" si="0"/>
        <v>Подшипник Радиальный</v>
      </c>
      <c r="L10" s="8">
        <f t="shared" si="1"/>
        <v>3204</v>
      </c>
      <c r="M10" s="1">
        <f t="shared" si="2"/>
        <v>3</v>
      </c>
    </row>
    <row r="11" spans="1:13">
      <c r="A11" s="8" t="s">
        <v>8</v>
      </c>
      <c r="B11" s="8">
        <v>6000</v>
      </c>
      <c r="C11" s="8"/>
      <c r="D11" s="3"/>
      <c r="E11" s="8">
        <v>17</v>
      </c>
      <c r="K11" s="8" t="str">
        <f t="shared" si="0"/>
        <v>Подшипник Радиальный</v>
      </c>
      <c r="L11" s="8">
        <f t="shared" si="1"/>
        <v>3206</v>
      </c>
      <c r="M11" s="1">
        <f t="shared" si="2"/>
        <v>2</v>
      </c>
    </row>
    <row r="12" spans="1:13">
      <c r="A12" s="8" t="s">
        <v>8</v>
      </c>
      <c r="B12" s="8">
        <v>6001</v>
      </c>
      <c r="C12" s="8"/>
      <c r="D12" s="3"/>
      <c r="E12" s="8">
        <v>18</v>
      </c>
      <c r="K12" s="19" t="str">
        <f t="shared" si="0"/>
        <v>-</v>
      </c>
      <c r="L12" s="19" t="str">
        <f t="shared" si="1"/>
        <v>-</v>
      </c>
      <c r="M12" s="20" t="str">
        <f t="shared" si="2"/>
        <v>-</v>
      </c>
    </row>
    <row r="13" spans="1:13">
      <c r="A13" s="8" t="s">
        <v>8</v>
      </c>
      <c r="B13" s="8">
        <v>6002</v>
      </c>
      <c r="C13" s="8"/>
      <c r="D13" s="3"/>
      <c r="E13" s="8">
        <v>17</v>
      </c>
      <c r="K13" s="19" t="str">
        <f t="shared" si="0"/>
        <v>-</v>
      </c>
      <c r="L13" s="19" t="str">
        <f t="shared" si="1"/>
        <v>-</v>
      </c>
      <c r="M13" s="20" t="str">
        <f t="shared" si="2"/>
        <v>-</v>
      </c>
    </row>
    <row r="14" spans="1:13">
      <c r="A14" s="8" t="s">
        <v>8</v>
      </c>
      <c r="B14" s="8">
        <v>6003</v>
      </c>
      <c r="C14" s="8"/>
      <c r="D14" s="3"/>
      <c r="E14" s="8">
        <v>11</v>
      </c>
      <c r="K14" s="19" t="str">
        <f t="shared" si="0"/>
        <v>-</v>
      </c>
      <c r="L14" s="19" t="str">
        <f t="shared" si="1"/>
        <v>-</v>
      </c>
      <c r="M14" s="20" t="str">
        <f t="shared" si="2"/>
        <v>-</v>
      </c>
    </row>
    <row r="15" spans="1:13">
      <c r="A15" s="8" t="s">
        <v>8</v>
      </c>
      <c r="B15" s="8">
        <v>6004</v>
      </c>
      <c r="C15" s="8"/>
      <c r="D15" s="3"/>
      <c r="E15" s="8">
        <v>13</v>
      </c>
      <c r="K15" s="19" t="str">
        <f t="shared" si="0"/>
        <v>-</v>
      </c>
      <c r="L15" s="19" t="str">
        <f t="shared" si="1"/>
        <v>-</v>
      </c>
      <c r="M15" s="20" t="str">
        <f t="shared" si="2"/>
        <v>-</v>
      </c>
    </row>
    <row r="16" spans="1:13">
      <c r="A16" s="8" t="s">
        <v>8</v>
      </c>
      <c r="B16" s="8">
        <v>6005</v>
      </c>
      <c r="C16" s="8"/>
      <c r="D16" s="3"/>
      <c r="E16" s="8">
        <v>15</v>
      </c>
      <c r="K16" s="19" t="str">
        <f t="shared" si="0"/>
        <v>-</v>
      </c>
      <c r="L16" s="19" t="str">
        <f t="shared" si="1"/>
        <v>-</v>
      </c>
      <c r="M16" s="20" t="str">
        <f t="shared" si="2"/>
        <v>-</v>
      </c>
    </row>
    <row r="17" spans="1:13">
      <c r="A17" s="8" t="s">
        <v>8</v>
      </c>
      <c r="B17" s="8">
        <v>6006</v>
      </c>
      <c r="C17" s="8"/>
      <c r="D17" s="3"/>
      <c r="E17" s="8">
        <v>17</v>
      </c>
      <c r="K17" s="19" t="str">
        <f t="shared" si="0"/>
        <v>-</v>
      </c>
      <c r="L17" s="19" t="str">
        <f t="shared" si="1"/>
        <v>-</v>
      </c>
      <c r="M17" s="20" t="str">
        <f t="shared" si="2"/>
        <v>-</v>
      </c>
    </row>
    <row r="18" spans="1:13">
      <c r="A18" s="8" t="s">
        <v>8</v>
      </c>
      <c r="B18" s="8">
        <v>6007</v>
      </c>
      <c r="C18" s="8"/>
      <c r="D18" s="3"/>
      <c r="E18" s="8">
        <v>6</v>
      </c>
      <c r="K18" s="19" t="str">
        <f t="shared" si="0"/>
        <v>-</v>
      </c>
      <c r="L18" s="19" t="str">
        <f t="shared" si="1"/>
        <v>-</v>
      </c>
      <c r="M18" s="20" t="str">
        <f t="shared" si="2"/>
        <v>-</v>
      </c>
    </row>
    <row r="19" spans="1:13">
      <c r="A19" s="8" t="s">
        <v>8</v>
      </c>
      <c r="B19" s="8">
        <v>6008</v>
      </c>
      <c r="C19" s="8"/>
      <c r="D19" s="3"/>
      <c r="E19" s="8">
        <v>5</v>
      </c>
      <c r="K19" s="19" t="str">
        <f t="shared" si="0"/>
        <v>-</v>
      </c>
      <c r="L19" s="19" t="str">
        <f t="shared" si="1"/>
        <v>-</v>
      </c>
      <c r="M19" s="20" t="str">
        <f t="shared" si="2"/>
        <v>-</v>
      </c>
    </row>
    <row r="20" spans="1:13">
      <c r="A20" s="8" t="s">
        <v>8</v>
      </c>
      <c r="B20" s="8">
        <v>6009</v>
      </c>
      <c r="C20" s="8"/>
      <c r="D20" s="3"/>
      <c r="E20" s="8">
        <v>6</v>
      </c>
      <c r="K20" s="19" t="str">
        <f t="shared" si="0"/>
        <v>-</v>
      </c>
      <c r="L20" s="19" t="str">
        <f t="shared" si="1"/>
        <v>-</v>
      </c>
      <c r="M20" s="20" t="str">
        <f t="shared" si="2"/>
        <v>-</v>
      </c>
    </row>
    <row r="21" spans="1:13">
      <c r="A21" s="8" t="s">
        <v>8</v>
      </c>
      <c r="B21" s="8">
        <v>6010</v>
      </c>
      <c r="C21" s="8"/>
      <c r="D21" s="3"/>
      <c r="E21" s="8">
        <v>5</v>
      </c>
      <c r="K21" s="19" t="str">
        <f t="shared" si="0"/>
        <v>-</v>
      </c>
      <c r="L21" s="19" t="str">
        <f t="shared" si="1"/>
        <v>-</v>
      </c>
      <c r="M21" s="20" t="str">
        <f t="shared" si="2"/>
        <v>-</v>
      </c>
    </row>
    <row r="22" spans="1:13">
      <c r="A22" s="8" t="s">
        <v>8</v>
      </c>
      <c r="B22" s="8">
        <v>6011</v>
      </c>
      <c r="C22" s="8"/>
      <c r="D22" s="3"/>
      <c r="E22" s="8">
        <v>2</v>
      </c>
      <c r="K22" s="19" t="str">
        <f t="shared" si="0"/>
        <v>-</v>
      </c>
      <c r="L22" s="19" t="str">
        <f t="shared" si="1"/>
        <v>-</v>
      </c>
      <c r="M22" s="20" t="str">
        <f t="shared" si="2"/>
        <v>-</v>
      </c>
    </row>
    <row r="23" spans="1:13">
      <c r="A23" s="8" t="s">
        <v>8</v>
      </c>
      <c r="B23" s="8">
        <v>6013</v>
      </c>
      <c r="C23" s="8"/>
      <c r="D23" s="3"/>
      <c r="E23" s="8">
        <v>2</v>
      </c>
      <c r="K23" s="8" t="str">
        <f t="shared" si="0"/>
        <v>Подшипник Радиальный</v>
      </c>
      <c r="L23" s="8">
        <f t="shared" si="1"/>
        <v>6011</v>
      </c>
      <c r="M23" s="1">
        <f t="shared" si="2"/>
        <v>2</v>
      </c>
    </row>
    <row r="24" spans="1:13">
      <c r="A24" s="8" t="s">
        <v>8</v>
      </c>
      <c r="B24" s="8">
        <v>6200</v>
      </c>
      <c r="C24" s="8"/>
      <c r="D24" s="3"/>
      <c r="E24" s="8">
        <v>7</v>
      </c>
      <c r="K24" s="8" t="str">
        <f t="shared" si="0"/>
        <v>Подшипник Радиальный</v>
      </c>
      <c r="L24" s="8">
        <f t="shared" si="1"/>
        <v>6013</v>
      </c>
      <c r="M24" s="1">
        <f t="shared" si="2"/>
        <v>2</v>
      </c>
    </row>
    <row r="25" spans="1:13">
      <c r="A25" s="8" t="s">
        <v>8</v>
      </c>
      <c r="B25" s="8">
        <v>6201</v>
      </c>
      <c r="C25" s="8"/>
      <c r="D25" s="3"/>
      <c r="E25" s="8">
        <v>14</v>
      </c>
      <c r="K25" s="19" t="str">
        <f t="shared" si="0"/>
        <v>-</v>
      </c>
      <c r="L25" s="19" t="str">
        <f t="shared" si="1"/>
        <v>-</v>
      </c>
      <c r="M25" s="20" t="str">
        <f t="shared" si="2"/>
        <v>-</v>
      </c>
    </row>
    <row r="26" spans="1:13">
      <c r="A26" s="8" t="s">
        <v>8</v>
      </c>
      <c r="B26" s="8">
        <v>6202</v>
      </c>
      <c r="C26" s="8"/>
      <c r="D26" s="3"/>
      <c r="E26" s="8">
        <v>13</v>
      </c>
      <c r="K26" s="19" t="str">
        <f t="shared" si="0"/>
        <v>-</v>
      </c>
      <c r="L26" s="19" t="str">
        <f t="shared" si="1"/>
        <v>-</v>
      </c>
      <c r="M26" s="20" t="str">
        <f t="shared" si="2"/>
        <v>-</v>
      </c>
    </row>
    <row r="27" spans="1:13">
      <c r="A27" s="8" t="s">
        <v>8</v>
      </c>
      <c r="B27" s="8">
        <v>6203</v>
      </c>
      <c r="C27" s="8"/>
      <c r="D27" s="3"/>
      <c r="E27" s="8">
        <v>11</v>
      </c>
      <c r="K27" s="19" t="str">
        <f t="shared" si="0"/>
        <v>-</v>
      </c>
      <c r="L27" s="19" t="str">
        <f t="shared" si="1"/>
        <v>-</v>
      </c>
      <c r="M27" s="20" t="str">
        <f t="shared" si="2"/>
        <v>-</v>
      </c>
    </row>
    <row r="28" spans="1:13">
      <c r="A28" s="8" t="s">
        <v>8</v>
      </c>
      <c r="B28" s="8">
        <v>6204</v>
      </c>
      <c r="C28" s="8"/>
      <c r="D28" s="3"/>
      <c r="E28" s="8">
        <v>7</v>
      </c>
      <c r="K28" s="19" t="str">
        <f t="shared" si="0"/>
        <v>-</v>
      </c>
      <c r="L28" s="19" t="str">
        <f t="shared" si="1"/>
        <v>-</v>
      </c>
      <c r="M28" s="20" t="str">
        <f t="shared" si="2"/>
        <v>-</v>
      </c>
    </row>
    <row r="29" spans="1:13">
      <c r="A29" s="8" t="s">
        <v>8</v>
      </c>
      <c r="B29" s="8">
        <v>6205</v>
      </c>
      <c r="C29" s="8"/>
      <c r="D29" s="3"/>
      <c r="E29" s="8">
        <v>5</v>
      </c>
      <c r="K29" s="19" t="str">
        <f t="shared" si="0"/>
        <v>-</v>
      </c>
      <c r="L29" s="19" t="str">
        <f t="shared" si="1"/>
        <v>-</v>
      </c>
      <c r="M29" s="20" t="str">
        <f t="shared" si="2"/>
        <v>-</v>
      </c>
    </row>
    <row r="30" spans="1:13">
      <c r="A30" s="8" t="s">
        <v>8</v>
      </c>
      <c r="B30" s="8">
        <v>6206</v>
      </c>
      <c r="C30" s="8"/>
      <c r="D30" s="3"/>
      <c r="E30" s="8">
        <v>7</v>
      </c>
      <c r="K30" s="19" t="str">
        <f t="shared" si="0"/>
        <v>-</v>
      </c>
      <c r="L30" s="19" t="str">
        <f t="shared" si="1"/>
        <v>-</v>
      </c>
      <c r="M30" s="20" t="str">
        <f t="shared" si="2"/>
        <v>-</v>
      </c>
    </row>
    <row r="31" spans="1:13">
      <c r="A31" s="8" t="s">
        <v>8</v>
      </c>
      <c r="B31" s="8">
        <v>6207</v>
      </c>
      <c r="C31" s="8"/>
      <c r="D31" s="3"/>
      <c r="E31" s="8">
        <v>7</v>
      </c>
      <c r="K31" s="19" t="str">
        <f t="shared" si="0"/>
        <v>-</v>
      </c>
      <c r="L31" s="19" t="str">
        <f t="shared" si="1"/>
        <v>-</v>
      </c>
      <c r="M31" s="20" t="str">
        <f t="shared" si="2"/>
        <v>-</v>
      </c>
    </row>
    <row r="32" spans="1:13">
      <c r="A32" s="8" t="s">
        <v>8</v>
      </c>
      <c r="B32" s="8">
        <v>6208</v>
      </c>
      <c r="C32" s="8"/>
      <c r="D32" s="3"/>
      <c r="E32" s="8">
        <v>4</v>
      </c>
      <c r="K32" s="19" t="str">
        <f t="shared" si="0"/>
        <v>-</v>
      </c>
      <c r="L32" s="19" t="str">
        <f t="shared" si="1"/>
        <v>-</v>
      </c>
      <c r="M32" s="20" t="str">
        <f t="shared" si="2"/>
        <v>-</v>
      </c>
    </row>
    <row r="33" spans="1:13">
      <c r="A33" s="8" t="s">
        <v>8</v>
      </c>
      <c r="B33" s="8">
        <v>6209</v>
      </c>
      <c r="C33" s="8"/>
      <c r="D33" s="3"/>
      <c r="E33" s="8">
        <v>2</v>
      </c>
      <c r="K33" s="19" t="str">
        <f t="shared" si="0"/>
        <v>-</v>
      </c>
      <c r="L33" s="19" t="str">
        <f t="shared" si="1"/>
        <v>-</v>
      </c>
      <c r="M33" s="20" t="str">
        <f t="shared" si="2"/>
        <v>-</v>
      </c>
    </row>
    <row r="34" spans="1:13">
      <c r="A34" s="8" t="s">
        <v>8</v>
      </c>
      <c r="B34" s="8">
        <v>6210</v>
      </c>
      <c r="C34" s="8"/>
      <c r="D34" s="3"/>
      <c r="E34" s="8">
        <v>5</v>
      </c>
      <c r="K34" s="8" t="str">
        <f t="shared" si="0"/>
        <v>Подшипник Радиальный</v>
      </c>
      <c r="L34" s="8">
        <f t="shared" si="1"/>
        <v>6209</v>
      </c>
      <c r="M34" s="1">
        <f t="shared" si="2"/>
        <v>2</v>
      </c>
    </row>
    <row r="35" spans="1:13">
      <c r="A35" s="8" t="s">
        <v>8</v>
      </c>
      <c r="B35" s="8">
        <v>6211</v>
      </c>
      <c r="C35" s="8"/>
      <c r="D35" s="3"/>
      <c r="E35" s="8">
        <v>2</v>
      </c>
      <c r="K35" s="19" t="str">
        <f t="shared" si="0"/>
        <v>-</v>
      </c>
      <c r="L35" s="19" t="str">
        <f t="shared" si="1"/>
        <v>-</v>
      </c>
      <c r="M35" s="20" t="str">
        <f t="shared" si="2"/>
        <v>-</v>
      </c>
    </row>
    <row r="36" spans="1:13">
      <c r="A36" s="8" t="s">
        <v>8</v>
      </c>
      <c r="B36" s="8">
        <v>6223</v>
      </c>
      <c r="C36" s="8"/>
      <c r="D36" s="3"/>
      <c r="E36" s="8">
        <v>4</v>
      </c>
      <c r="K36" s="8" t="str">
        <f t="shared" si="0"/>
        <v>Подшипник Радиальный</v>
      </c>
      <c r="L36" s="8">
        <f t="shared" si="1"/>
        <v>6211</v>
      </c>
      <c r="M36" s="1">
        <f t="shared" si="2"/>
        <v>2</v>
      </c>
    </row>
    <row r="37" spans="1:13">
      <c r="A37" s="8" t="s">
        <v>8</v>
      </c>
      <c r="B37" s="8">
        <v>6300</v>
      </c>
      <c r="C37" s="8"/>
      <c r="D37" s="3"/>
      <c r="E37" s="8">
        <v>8</v>
      </c>
      <c r="K37" s="19" t="str">
        <f t="shared" si="0"/>
        <v>-</v>
      </c>
      <c r="L37" s="19" t="str">
        <f t="shared" si="1"/>
        <v>-</v>
      </c>
      <c r="M37" s="20" t="str">
        <f t="shared" si="2"/>
        <v>-</v>
      </c>
    </row>
    <row r="38" spans="1:13">
      <c r="A38" s="8" t="s">
        <v>8</v>
      </c>
      <c r="B38" s="8">
        <v>6301</v>
      </c>
      <c r="C38" s="8"/>
      <c r="D38" s="3"/>
      <c r="E38" s="8">
        <v>12</v>
      </c>
      <c r="K38" s="19" t="str">
        <f t="shared" si="0"/>
        <v>-</v>
      </c>
      <c r="L38" s="19" t="str">
        <f t="shared" si="1"/>
        <v>-</v>
      </c>
      <c r="M38" s="20" t="str">
        <f t="shared" si="2"/>
        <v>-</v>
      </c>
    </row>
    <row r="39" spans="1:13">
      <c r="A39" s="8" t="s">
        <v>8</v>
      </c>
      <c r="B39" s="8">
        <v>6302</v>
      </c>
      <c r="C39" s="8"/>
      <c r="D39" s="3"/>
      <c r="E39" s="8">
        <v>11</v>
      </c>
      <c r="K39" s="19" t="str">
        <f t="shared" si="0"/>
        <v>-</v>
      </c>
      <c r="L39" s="19" t="str">
        <f t="shared" si="1"/>
        <v>-</v>
      </c>
      <c r="M39" s="20" t="str">
        <f t="shared" si="2"/>
        <v>-</v>
      </c>
    </row>
    <row r="40" spans="1:13">
      <c r="A40" s="8" t="s">
        <v>8</v>
      </c>
      <c r="B40" s="8">
        <v>6303</v>
      </c>
      <c r="C40" s="8"/>
      <c r="D40" s="3"/>
      <c r="E40" s="8">
        <v>9</v>
      </c>
      <c r="K40" s="19" t="str">
        <f t="shared" si="0"/>
        <v>-</v>
      </c>
      <c r="L40" s="19" t="str">
        <f t="shared" si="1"/>
        <v>-</v>
      </c>
      <c r="M40" s="20" t="str">
        <f t="shared" si="2"/>
        <v>-</v>
      </c>
    </row>
    <row r="41" spans="1:13">
      <c r="A41" s="8" t="s">
        <v>8</v>
      </c>
      <c r="B41" s="8">
        <v>6304</v>
      </c>
      <c r="C41" s="8"/>
      <c r="D41" s="3"/>
      <c r="E41" s="8">
        <v>7</v>
      </c>
      <c r="K41" s="19" t="str">
        <f t="shared" si="0"/>
        <v>-</v>
      </c>
      <c r="L41" s="19" t="str">
        <f t="shared" si="1"/>
        <v>-</v>
      </c>
      <c r="M41" s="20" t="str">
        <f t="shared" si="2"/>
        <v>-</v>
      </c>
    </row>
    <row r="42" spans="1:13">
      <c r="A42" s="8" t="s">
        <v>8</v>
      </c>
      <c r="B42" s="8">
        <v>6305</v>
      </c>
      <c r="C42" s="8"/>
      <c r="D42" s="3"/>
      <c r="E42" s="8">
        <v>6</v>
      </c>
      <c r="K42" s="19" t="str">
        <f t="shared" si="0"/>
        <v>-</v>
      </c>
      <c r="L42" s="19" t="str">
        <f t="shared" si="1"/>
        <v>-</v>
      </c>
      <c r="M42" s="20" t="str">
        <f t="shared" si="2"/>
        <v>-</v>
      </c>
    </row>
    <row r="43" spans="1:13">
      <c r="A43" s="8" t="s">
        <v>8</v>
      </c>
      <c r="B43" s="8">
        <v>6306</v>
      </c>
      <c r="C43" s="8"/>
      <c r="D43" s="3"/>
      <c r="E43" s="8">
        <v>13</v>
      </c>
      <c r="K43" s="19" t="str">
        <f t="shared" si="0"/>
        <v>-</v>
      </c>
      <c r="L43" s="19" t="str">
        <f t="shared" si="1"/>
        <v>-</v>
      </c>
      <c r="M43" s="20" t="str">
        <f t="shared" si="2"/>
        <v>-</v>
      </c>
    </row>
    <row r="44" spans="1:13">
      <c r="A44" s="8" t="s">
        <v>8</v>
      </c>
      <c r="B44" s="8">
        <v>6307</v>
      </c>
      <c r="C44" s="8"/>
      <c r="D44" s="3"/>
      <c r="E44" s="8">
        <v>8</v>
      </c>
      <c r="K44" s="19" t="str">
        <f t="shared" si="0"/>
        <v>-</v>
      </c>
      <c r="L44" s="19" t="str">
        <f t="shared" si="1"/>
        <v>-</v>
      </c>
      <c r="M44" s="20" t="str">
        <f t="shared" si="2"/>
        <v>-</v>
      </c>
    </row>
    <row r="45" spans="1:13">
      <c r="A45" s="8" t="s">
        <v>8</v>
      </c>
      <c r="B45" s="8">
        <v>6308</v>
      </c>
      <c r="C45" s="8"/>
      <c r="D45" s="3"/>
      <c r="E45" s="8">
        <v>2</v>
      </c>
      <c r="K45" s="19" t="str">
        <f t="shared" si="0"/>
        <v>-</v>
      </c>
      <c r="L45" s="19" t="str">
        <f t="shared" si="1"/>
        <v>-</v>
      </c>
      <c r="M45" s="20" t="str">
        <f t="shared" si="2"/>
        <v>-</v>
      </c>
    </row>
    <row r="46" spans="1:13">
      <c r="A46" s="8" t="s">
        <v>8</v>
      </c>
      <c r="B46" s="8">
        <v>6309</v>
      </c>
      <c r="C46" s="8"/>
      <c r="D46" s="3"/>
      <c r="E46" s="8">
        <v>3</v>
      </c>
      <c r="K46" s="8" t="str">
        <f t="shared" si="0"/>
        <v>Подшипник Радиальный</v>
      </c>
      <c r="L46" s="8">
        <f t="shared" si="1"/>
        <v>6308</v>
      </c>
      <c r="M46" s="1">
        <f t="shared" si="2"/>
        <v>2</v>
      </c>
    </row>
    <row r="47" spans="1:13">
      <c r="A47" s="8" t="s">
        <v>8</v>
      </c>
      <c r="B47" s="8">
        <v>6801</v>
      </c>
      <c r="C47" s="8"/>
      <c r="D47" s="3"/>
      <c r="E47" s="8">
        <v>1</v>
      </c>
      <c r="K47" s="8" t="str">
        <f t="shared" si="0"/>
        <v>Подшипник Радиальный</v>
      </c>
      <c r="L47" s="8">
        <f t="shared" si="1"/>
        <v>6309</v>
      </c>
      <c r="M47" s="1">
        <f t="shared" si="2"/>
        <v>1</v>
      </c>
    </row>
    <row r="48" spans="1:13">
      <c r="A48" s="8" t="s">
        <v>8</v>
      </c>
      <c r="B48" s="8">
        <v>6804</v>
      </c>
      <c r="C48" s="8"/>
      <c r="D48" s="3"/>
      <c r="E48" s="8">
        <v>2</v>
      </c>
      <c r="K48" s="8" t="str">
        <f t="shared" si="0"/>
        <v>Подшипник Радиальный</v>
      </c>
      <c r="L48" s="8">
        <f t="shared" si="1"/>
        <v>6801</v>
      </c>
      <c r="M48" s="1">
        <f t="shared" si="2"/>
        <v>3</v>
      </c>
    </row>
    <row r="49" spans="1:13">
      <c r="A49" s="8" t="s">
        <v>8</v>
      </c>
      <c r="B49" s="8">
        <v>6904</v>
      </c>
      <c r="C49" s="8"/>
      <c r="D49" s="3"/>
      <c r="E49" s="8">
        <v>6</v>
      </c>
      <c r="K49" s="8" t="str">
        <f t="shared" si="0"/>
        <v>Подшипник Радиальный</v>
      </c>
      <c r="L49" s="8">
        <f t="shared" si="1"/>
        <v>6804</v>
      </c>
      <c r="M49" s="1">
        <f t="shared" si="2"/>
        <v>2</v>
      </c>
    </row>
    <row r="50" spans="1:13">
      <c r="A50" s="8" t="s">
        <v>8</v>
      </c>
      <c r="B50" s="8">
        <v>6905</v>
      </c>
      <c r="C50" s="8"/>
      <c r="D50" s="3"/>
      <c r="E50" s="8">
        <v>2</v>
      </c>
      <c r="K50" s="19" t="str">
        <f t="shared" si="0"/>
        <v>-</v>
      </c>
      <c r="L50" s="19" t="str">
        <f t="shared" si="1"/>
        <v>-</v>
      </c>
      <c r="M50" s="20" t="str">
        <f t="shared" si="2"/>
        <v>-</v>
      </c>
    </row>
    <row r="51" spans="1:13">
      <c r="A51" s="8" t="s">
        <v>8</v>
      </c>
      <c r="B51" s="8">
        <v>6908</v>
      </c>
      <c r="C51" s="8"/>
      <c r="D51" s="3"/>
      <c r="E51" s="8">
        <v>3</v>
      </c>
      <c r="K51" s="8" t="str">
        <f t="shared" si="0"/>
        <v>Подшипник Радиальный</v>
      </c>
      <c r="L51" s="8">
        <f t="shared" si="1"/>
        <v>6905</v>
      </c>
      <c r="M51" s="1">
        <f t="shared" si="2"/>
        <v>2</v>
      </c>
    </row>
    <row r="52" spans="1:13">
      <c r="A52" s="8" t="s">
        <v>8</v>
      </c>
      <c r="B52" s="8">
        <v>7200</v>
      </c>
      <c r="C52" s="8"/>
      <c r="D52" s="3"/>
      <c r="E52" s="8">
        <v>1</v>
      </c>
      <c r="K52" s="8" t="str">
        <f t="shared" si="0"/>
        <v>Подшипник Радиальный</v>
      </c>
      <c r="L52" s="8">
        <f t="shared" si="1"/>
        <v>6908</v>
      </c>
      <c r="M52" s="1">
        <f t="shared" si="2"/>
        <v>1</v>
      </c>
    </row>
    <row r="53" spans="1:13">
      <c r="A53" s="8" t="s">
        <v>8</v>
      </c>
      <c r="B53" s="8">
        <v>7205</v>
      </c>
      <c r="C53" s="8"/>
      <c r="D53" s="3"/>
      <c r="E53" s="8">
        <v>2</v>
      </c>
      <c r="K53" s="8" t="str">
        <f t="shared" si="0"/>
        <v>Подшипник Радиальный</v>
      </c>
      <c r="L53" s="8">
        <f t="shared" si="1"/>
        <v>7200</v>
      </c>
      <c r="M53" s="1">
        <f t="shared" si="2"/>
        <v>3</v>
      </c>
    </row>
    <row r="54" spans="1:13">
      <c r="A54" s="8" t="s">
        <v>8</v>
      </c>
      <c r="B54" s="8">
        <v>7211</v>
      </c>
      <c r="C54" s="8"/>
      <c r="D54" s="3"/>
      <c r="E54" s="8">
        <v>2</v>
      </c>
      <c r="K54" s="8" t="str">
        <f t="shared" si="0"/>
        <v>Подшипник Радиальный</v>
      </c>
      <c r="L54" s="8">
        <f t="shared" si="1"/>
        <v>7205</v>
      </c>
      <c r="M54" s="1">
        <f t="shared" si="2"/>
        <v>2</v>
      </c>
    </row>
    <row r="55" spans="1:13">
      <c r="A55" s="8" t="s">
        <v>8</v>
      </c>
      <c r="B55" s="8">
        <v>16008</v>
      </c>
      <c r="C55" s="8"/>
      <c r="D55" s="3"/>
      <c r="E55" s="8">
        <v>1</v>
      </c>
      <c r="K55" s="8" t="str">
        <f t="shared" si="0"/>
        <v>Подшипник Радиальный</v>
      </c>
      <c r="L55" s="8">
        <f t="shared" si="1"/>
        <v>7211</v>
      </c>
      <c r="M55" s="1">
        <f t="shared" si="2"/>
        <v>2</v>
      </c>
    </row>
    <row r="56" spans="1:13">
      <c r="A56" s="8" t="s">
        <v>8</v>
      </c>
      <c r="B56" s="8">
        <v>22208</v>
      </c>
      <c r="C56" s="8"/>
      <c r="D56" s="3"/>
      <c r="E56" s="8">
        <v>2</v>
      </c>
      <c r="K56" s="8" t="str">
        <f t="shared" si="0"/>
        <v>Подшипник Радиальный</v>
      </c>
      <c r="L56" s="8">
        <f t="shared" si="1"/>
        <v>16008</v>
      </c>
      <c r="M56" s="1">
        <f t="shared" si="2"/>
        <v>3</v>
      </c>
    </row>
    <row r="57" spans="1:13">
      <c r="A57" s="8" t="s">
        <v>8</v>
      </c>
      <c r="B57" s="8">
        <v>61900</v>
      </c>
      <c r="C57" s="8"/>
      <c r="D57" s="3"/>
      <c r="E57" s="8">
        <v>8</v>
      </c>
      <c r="K57" s="8" t="str">
        <f t="shared" si="0"/>
        <v>Подшипник Радиальный</v>
      </c>
      <c r="L57" s="8">
        <f t="shared" si="1"/>
        <v>22208</v>
      </c>
      <c r="M57" s="1">
        <f t="shared" si="2"/>
        <v>2</v>
      </c>
    </row>
    <row r="58" spans="1:13">
      <c r="A58" s="8" t="s">
        <v>8</v>
      </c>
      <c r="B58" s="8">
        <v>61901</v>
      </c>
      <c r="C58" s="8"/>
      <c r="D58" s="3"/>
      <c r="E58" s="8">
        <v>7</v>
      </c>
      <c r="K58" s="19" t="str">
        <f t="shared" si="0"/>
        <v>-</v>
      </c>
      <c r="L58" s="19" t="str">
        <f t="shared" si="1"/>
        <v>-</v>
      </c>
      <c r="M58" s="20" t="str">
        <f t="shared" si="2"/>
        <v>-</v>
      </c>
    </row>
    <row r="59" spans="1:13">
      <c r="A59" s="8" t="s">
        <v>8</v>
      </c>
      <c r="B59" s="8">
        <v>61901</v>
      </c>
      <c r="C59" s="8"/>
      <c r="D59" s="3"/>
      <c r="E59" s="8">
        <v>10</v>
      </c>
      <c r="K59" s="19" t="str">
        <f t="shared" si="0"/>
        <v>-</v>
      </c>
      <c r="L59" s="19" t="str">
        <f t="shared" si="1"/>
        <v>-</v>
      </c>
      <c r="M59" s="20" t="str">
        <f t="shared" si="2"/>
        <v>-</v>
      </c>
    </row>
    <row r="60" spans="1:13">
      <c r="A60" s="8" t="s">
        <v>8</v>
      </c>
      <c r="B60" s="8">
        <v>61904</v>
      </c>
      <c r="C60" s="8"/>
      <c r="D60" s="3"/>
      <c r="E60" s="8">
        <v>6</v>
      </c>
      <c r="K60" s="19" t="str">
        <f t="shared" si="0"/>
        <v>-</v>
      </c>
      <c r="L60" s="19" t="str">
        <f t="shared" si="1"/>
        <v>-</v>
      </c>
      <c r="M60" s="20" t="str">
        <f t="shared" si="2"/>
        <v>-</v>
      </c>
    </row>
    <row r="61" spans="1:13">
      <c r="A61" s="8" t="s">
        <v>8</v>
      </c>
      <c r="B61" s="8">
        <v>61905</v>
      </c>
      <c r="C61" s="8"/>
      <c r="D61" s="3"/>
      <c r="E61" s="8">
        <v>2</v>
      </c>
      <c r="K61" s="19" t="str">
        <f t="shared" si="0"/>
        <v>-</v>
      </c>
      <c r="L61" s="19" t="str">
        <f t="shared" si="1"/>
        <v>-</v>
      </c>
      <c r="M61" s="20" t="str">
        <f t="shared" si="2"/>
        <v>-</v>
      </c>
    </row>
    <row r="62" spans="1:13">
      <c r="A62" s="8" t="s">
        <v>8</v>
      </c>
      <c r="B62" s="8">
        <v>63003</v>
      </c>
      <c r="C62" s="8"/>
      <c r="D62" s="3"/>
      <c r="E62" s="8">
        <v>2</v>
      </c>
      <c r="K62" s="8" t="str">
        <f t="shared" si="0"/>
        <v>Подшипник Радиальный</v>
      </c>
      <c r="L62" s="8">
        <f t="shared" si="1"/>
        <v>61905</v>
      </c>
      <c r="M62" s="1">
        <f t="shared" si="2"/>
        <v>2</v>
      </c>
    </row>
    <row r="63" spans="1:13">
      <c r="A63" s="8" t="s">
        <v>8</v>
      </c>
      <c r="B63" s="8">
        <v>63004</v>
      </c>
      <c r="C63" s="8"/>
      <c r="D63" s="3"/>
      <c r="E63" s="8">
        <v>6</v>
      </c>
      <c r="K63" s="8" t="str">
        <f t="shared" si="0"/>
        <v>Подшипник Радиальный</v>
      </c>
      <c r="L63" s="8">
        <f t="shared" si="1"/>
        <v>63003</v>
      </c>
      <c r="M63" s="1">
        <f t="shared" si="2"/>
        <v>2</v>
      </c>
    </row>
    <row r="64" spans="1:13">
      <c r="A64" s="8" t="s">
        <v>8</v>
      </c>
      <c r="B64" s="8">
        <v>63005</v>
      </c>
      <c r="C64" s="8"/>
      <c r="D64" s="3"/>
      <c r="E64" s="8">
        <v>5</v>
      </c>
      <c r="K64" s="19" t="str">
        <f t="shared" si="0"/>
        <v>-</v>
      </c>
      <c r="L64" s="19" t="str">
        <f t="shared" si="1"/>
        <v>-</v>
      </c>
      <c r="M64" s="20" t="str">
        <f t="shared" si="2"/>
        <v>-</v>
      </c>
    </row>
    <row r="65" spans="1:13">
      <c r="A65" s="8" t="s">
        <v>8</v>
      </c>
      <c r="B65" s="8">
        <v>63006</v>
      </c>
      <c r="C65" s="8"/>
      <c r="D65" s="3"/>
      <c r="E65" s="8">
        <v>2</v>
      </c>
      <c r="K65" s="19" t="str">
        <f t="shared" si="0"/>
        <v>-</v>
      </c>
      <c r="L65" s="19" t="str">
        <f t="shared" si="1"/>
        <v>-</v>
      </c>
      <c r="M65" s="20" t="str">
        <f t="shared" si="2"/>
        <v>-</v>
      </c>
    </row>
    <row r="66" spans="1:13">
      <c r="A66" s="8" t="s">
        <v>8</v>
      </c>
      <c r="B66" s="8" t="s">
        <v>4</v>
      </c>
      <c r="C66" s="1"/>
      <c r="D66" s="2"/>
      <c r="E66" s="1">
        <v>5</v>
      </c>
      <c r="K66" s="8" t="str">
        <f t="shared" si="0"/>
        <v>Подшипник Радиальный</v>
      </c>
      <c r="L66" s="8">
        <f t="shared" si="1"/>
        <v>63006</v>
      </c>
      <c r="M66" s="1">
        <f t="shared" si="2"/>
        <v>2</v>
      </c>
    </row>
    <row r="67" spans="1:13">
      <c r="A67" s="8" t="s">
        <v>8</v>
      </c>
      <c r="B67" s="8" t="s">
        <v>5</v>
      </c>
      <c r="C67" s="1"/>
      <c r="D67" s="2"/>
      <c r="E67" s="1">
        <v>3</v>
      </c>
      <c r="K67" s="19" t="str">
        <f t="shared" si="0"/>
        <v>-</v>
      </c>
      <c r="L67" s="19" t="str">
        <f t="shared" si="1"/>
        <v>-</v>
      </c>
      <c r="M67" s="20" t="str">
        <f t="shared" si="2"/>
        <v>-</v>
      </c>
    </row>
    <row r="68" spans="1:13">
      <c r="A68" s="8" t="s">
        <v>8</v>
      </c>
      <c r="B68" s="8" t="s">
        <v>6</v>
      </c>
      <c r="C68" s="1"/>
      <c r="D68" s="2"/>
      <c r="E68" s="1">
        <v>12</v>
      </c>
      <c r="K68" s="8" t="str">
        <f t="shared" ref="K68:K103" si="3">IF(E67&lt;4,A67,"-")</f>
        <v>Подшипник Радиальный</v>
      </c>
      <c r="L68" s="8" t="str">
        <f t="shared" ref="L68:L103" si="4">IF(K68=A67,B67,"-")</f>
        <v>7R6</v>
      </c>
      <c r="M68" s="1">
        <f t="shared" ref="M68:M103" si="5">IF(L68=B67,4-E67,"-")</f>
        <v>1</v>
      </c>
    </row>
    <row r="69" spans="1:13">
      <c r="A69" s="8" t="s">
        <v>8</v>
      </c>
      <c r="B69" s="8" t="s">
        <v>7</v>
      </c>
      <c r="C69" s="1"/>
      <c r="D69" s="2"/>
      <c r="E69" s="1">
        <v>6</v>
      </c>
      <c r="K69" s="19" t="str">
        <f t="shared" si="3"/>
        <v>-</v>
      </c>
      <c r="L69" s="19" t="str">
        <f t="shared" si="4"/>
        <v>-</v>
      </c>
      <c r="M69" s="20" t="str">
        <f t="shared" si="5"/>
        <v>-</v>
      </c>
    </row>
    <row r="70" spans="1:13">
      <c r="A70" s="1" t="s">
        <v>9</v>
      </c>
      <c r="B70" s="8" t="s">
        <v>10</v>
      </c>
      <c r="C70" s="1"/>
      <c r="D70" s="1"/>
      <c r="E70" s="1">
        <v>4</v>
      </c>
      <c r="K70" s="19" t="str">
        <f t="shared" si="3"/>
        <v>-</v>
      </c>
      <c r="L70" s="19" t="str">
        <f t="shared" si="4"/>
        <v>-</v>
      </c>
      <c r="M70" s="20" t="str">
        <f t="shared" si="5"/>
        <v>-</v>
      </c>
    </row>
    <row r="71" spans="1:13">
      <c r="A71" s="1" t="s">
        <v>9</v>
      </c>
      <c r="B71" s="8" t="s">
        <v>11</v>
      </c>
      <c r="C71" s="1"/>
      <c r="D71" s="1"/>
      <c r="E71" s="1">
        <v>3</v>
      </c>
      <c r="K71" s="19" t="str">
        <f t="shared" si="3"/>
        <v>-</v>
      </c>
      <c r="L71" s="19" t="str">
        <f t="shared" si="4"/>
        <v>-</v>
      </c>
      <c r="M71" s="20" t="str">
        <f t="shared" si="5"/>
        <v>-</v>
      </c>
    </row>
    <row r="72" spans="1:13">
      <c r="A72" s="1" t="s">
        <v>9</v>
      </c>
      <c r="B72" s="8" t="s">
        <v>12</v>
      </c>
      <c r="C72" s="1"/>
      <c r="D72" s="1"/>
      <c r="E72" s="1">
        <v>1</v>
      </c>
      <c r="K72" s="8" t="str">
        <f t="shared" si="3"/>
        <v>Подшипниковый узел в сборе</v>
      </c>
      <c r="L72" s="8" t="str">
        <f t="shared" si="4"/>
        <v>LUCD 25-2LS</v>
      </c>
      <c r="M72" s="1">
        <f t="shared" si="5"/>
        <v>1</v>
      </c>
    </row>
    <row r="73" spans="1:13">
      <c r="A73" s="1" t="s">
        <v>13</v>
      </c>
      <c r="B73" s="8" t="s">
        <v>14</v>
      </c>
      <c r="C73" s="1"/>
      <c r="D73" s="1"/>
      <c r="E73" s="1">
        <v>2</v>
      </c>
      <c r="K73" s="8" t="str">
        <f t="shared" si="3"/>
        <v>Подшипниковый узел в сборе</v>
      </c>
      <c r="L73" s="8" t="str">
        <f t="shared" si="4"/>
        <v>F205</v>
      </c>
      <c r="M73" s="1">
        <f t="shared" si="5"/>
        <v>3</v>
      </c>
    </row>
    <row r="74" spans="1:13">
      <c r="A74" s="1" t="s">
        <v>13</v>
      </c>
      <c r="B74" s="8" t="s">
        <v>15</v>
      </c>
      <c r="C74" s="1"/>
      <c r="D74" s="1"/>
      <c r="E74" s="1">
        <v>1</v>
      </c>
      <c r="K74" s="8" t="str">
        <f t="shared" si="3"/>
        <v>Опора</v>
      </c>
      <c r="L74" s="8" t="str">
        <f t="shared" si="4"/>
        <v>FC204</v>
      </c>
      <c r="M74" s="1">
        <f t="shared" si="5"/>
        <v>2</v>
      </c>
    </row>
    <row r="75" spans="1:13">
      <c r="A75" s="1" t="s">
        <v>16</v>
      </c>
      <c r="B75" s="8">
        <v>8103</v>
      </c>
      <c r="C75" s="1"/>
      <c r="D75" s="1"/>
      <c r="E75" s="1">
        <v>3</v>
      </c>
      <c r="K75" s="8" t="str">
        <f t="shared" si="3"/>
        <v>Опора</v>
      </c>
      <c r="L75" s="8" t="str">
        <f t="shared" si="4"/>
        <v>FK204</v>
      </c>
      <c r="M75" s="1">
        <f t="shared" si="5"/>
        <v>3</v>
      </c>
    </row>
    <row r="76" spans="1:13">
      <c r="A76" s="1" t="s">
        <v>16</v>
      </c>
      <c r="B76" s="8">
        <v>8104</v>
      </c>
      <c r="C76" s="1"/>
      <c r="D76" s="1"/>
      <c r="E76" s="1">
        <v>6</v>
      </c>
      <c r="K76" s="8" t="str">
        <f t="shared" si="3"/>
        <v>Подшипник Упорный</v>
      </c>
      <c r="L76" s="8">
        <f t="shared" si="4"/>
        <v>8103</v>
      </c>
      <c r="M76" s="1">
        <f t="shared" si="5"/>
        <v>1</v>
      </c>
    </row>
    <row r="77" spans="1:13">
      <c r="A77" s="1" t="s">
        <v>16</v>
      </c>
      <c r="B77" s="8">
        <v>8106</v>
      </c>
      <c r="C77" s="1"/>
      <c r="D77" s="1"/>
      <c r="E77" s="1">
        <v>7</v>
      </c>
      <c r="K77" s="19" t="str">
        <f t="shared" si="3"/>
        <v>-</v>
      </c>
      <c r="L77" s="19" t="str">
        <f t="shared" si="4"/>
        <v>-</v>
      </c>
      <c r="M77" s="20" t="str">
        <f t="shared" si="5"/>
        <v>-</v>
      </c>
    </row>
    <row r="78" spans="1:13">
      <c r="A78" s="1" t="s">
        <v>16</v>
      </c>
      <c r="B78" s="8">
        <v>8108</v>
      </c>
      <c r="C78" s="1"/>
      <c r="D78" s="1"/>
      <c r="E78" s="1">
        <v>1</v>
      </c>
      <c r="K78" s="19" t="str">
        <f t="shared" si="3"/>
        <v>-</v>
      </c>
      <c r="L78" s="19" t="str">
        <f t="shared" si="4"/>
        <v>-</v>
      </c>
      <c r="M78" s="20" t="str">
        <f t="shared" si="5"/>
        <v>-</v>
      </c>
    </row>
    <row r="79" spans="1:13">
      <c r="A79" s="1" t="s">
        <v>16</v>
      </c>
      <c r="B79" s="8">
        <v>8113</v>
      </c>
      <c r="C79" s="1"/>
      <c r="D79" s="1"/>
      <c r="E79" s="1">
        <v>1</v>
      </c>
      <c r="K79" s="8" t="str">
        <f t="shared" si="3"/>
        <v>Подшипник Упорный</v>
      </c>
      <c r="L79" s="8">
        <f t="shared" si="4"/>
        <v>8108</v>
      </c>
      <c r="M79" s="1">
        <f t="shared" si="5"/>
        <v>3</v>
      </c>
    </row>
    <row r="80" spans="1:13">
      <c r="A80" s="1" t="s">
        <v>16</v>
      </c>
      <c r="B80" s="8">
        <v>8205</v>
      </c>
      <c r="C80" s="1"/>
      <c r="D80" s="1"/>
      <c r="E80" s="1">
        <v>1</v>
      </c>
      <c r="K80" s="8" t="str">
        <f t="shared" si="3"/>
        <v>Подшипник Упорный</v>
      </c>
      <c r="L80" s="8">
        <f t="shared" si="4"/>
        <v>8113</v>
      </c>
      <c r="M80" s="1">
        <f t="shared" si="5"/>
        <v>3</v>
      </c>
    </row>
    <row r="81" spans="1:13">
      <c r="A81" s="1" t="s">
        <v>16</v>
      </c>
      <c r="B81" s="8">
        <v>30205</v>
      </c>
      <c r="C81" s="1"/>
      <c r="D81" s="1"/>
      <c r="E81" s="1">
        <v>1</v>
      </c>
      <c r="K81" s="8" t="str">
        <f t="shared" si="3"/>
        <v>Подшипник Упорный</v>
      </c>
      <c r="L81" s="8">
        <f t="shared" si="4"/>
        <v>8205</v>
      </c>
      <c r="M81" s="1">
        <f t="shared" si="5"/>
        <v>3</v>
      </c>
    </row>
    <row r="82" spans="1:13">
      <c r="A82" s="1" t="s">
        <v>16</v>
      </c>
      <c r="B82" s="8">
        <v>30207</v>
      </c>
      <c r="C82" s="1"/>
      <c r="D82" s="1"/>
      <c r="E82" s="1">
        <v>1</v>
      </c>
      <c r="K82" s="8" t="str">
        <f t="shared" si="3"/>
        <v>Подшипник Упорный</v>
      </c>
      <c r="L82" s="8">
        <f t="shared" si="4"/>
        <v>30205</v>
      </c>
      <c r="M82" s="1">
        <f t="shared" si="5"/>
        <v>3</v>
      </c>
    </row>
    <row r="83" spans="1:13">
      <c r="A83" s="1" t="s">
        <v>16</v>
      </c>
      <c r="B83" s="8">
        <v>30210</v>
      </c>
      <c r="C83" s="1"/>
      <c r="D83" s="1"/>
      <c r="E83" s="1">
        <v>4</v>
      </c>
      <c r="K83" s="8" t="str">
        <f t="shared" si="3"/>
        <v>Подшипник Упорный</v>
      </c>
      <c r="L83" s="8">
        <f t="shared" si="4"/>
        <v>30207</v>
      </c>
      <c r="M83" s="1">
        <f t="shared" si="5"/>
        <v>3</v>
      </c>
    </row>
    <row r="84" spans="1:13">
      <c r="A84" s="1" t="s">
        <v>16</v>
      </c>
      <c r="B84" s="8">
        <v>30210</v>
      </c>
      <c r="C84" s="1"/>
      <c r="D84" s="1"/>
      <c r="E84" s="1">
        <v>2</v>
      </c>
      <c r="K84" s="19" t="str">
        <f t="shared" si="3"/>
        <v>-</v>
      </c>
      <c r="L84" s="19" t="str">
        <f t="shared" si="4"/>
        <v>-</v>
      </c>
      <c r="M84" s="20" t="str">
        <f t="shared" si="5"/>
        <v>-</v>
      </c>
    </row>
    <row r="85" spans="1:13">
      <c r="A85" s="1" t="s">
        <v>16</v>
      </c>
      <c r="B85" s="8">
        <v>30211</v>
      </c>
      <c r="C85" s="1"/>
      <c r="D85" s="1"/>
      <c r="E85" s="1">
        <v>2</v>
      </c>
      <c r="K85" s="8" t="str">
        <f t="shared" si="3"/>
        <v>Подшипник Упорный</v>
      </c>
      <c r="L85" s="8">
        <f t="shared" si="4"/>
        <v>30210</v>
      </c>
      <c r="M85" s="1">
        <f t="shared" si="5"/>
        <v>2</v>
      </c>
    </row>
    <row r="86" spans="1:13">
      <c r="A86" s="1" t="s">
        <v>16</v>
      </c>
      <c r="B86" s="8">
        <v>30212</v>
      </c>
      <c r="C86" s="1"/>
      <c r="D86" s="1"/>
      <c r="E86" s="1">
        <v>1</v>
      </c>
      <c r="K86" s="8" t="str">
        <f t="shared" si="3"/>
        <v>Подшипник Упорный</v>
      </c>
      <c r="L86" s="8">
        <f t="shared" si="4"/>
        <v>30211</v>
      </c>
      <c r="M86" s="1">
        <f t="shared" si="5"/>
        <v>2</v>
      </c>
    </row>
    <row r="87" spans="1:13">
      <c r="A87" s="1" t="s">
        <v>16</v>
      </c>
      <c r="B87" s="8">
        <v>30212</v>
      </c>
      <c r="C87" s="1"/>
      <c r="D87" s="1"/>
      <c r="E87" s="1">
        <v>2</v>
      </c>
      <c r="K87" s="8" t="str">
        <f t="shared" si="3"/>
        <v>Подшипник Упорный</v>
      </c>
      <c r="L87" s="8">
        <f t="shared" si="4"/>
        <v>30212</v>
      </c>
      <c r="M87" s="1">
        <f t="shared" si="5"/>
        <v>3</v>
      </c>
    </row>
    <row r="88" spans="1:13">
      <c r="A88" s="1" t="s">
        <v>16</v>
      </c>
      <c r="B88" s="8">
        <v>30309</v>
      </c>
      <c r="C88" s="1"/>
      <c r="D88" s="1"/>
      <c r="E88" s="1">
        <v>2</v>
      </c>
      <c r="K88" s="8" t="str">
        <f t="shared" si="3"/>
        <v>Подшипник Упорный</v>
      </c>
      <c r="L88" s="8">
        <f t="shared" si="4"/>
        <v>30212</v>
      </c>
      <c r="M88" s="1">
        <f t="shared" si="5"/>
        <v>2</v>
      </c>
    </row>
    <row r="89" spans="1:13">
      <c r="A89" s="1" t="s">
        <v>16</v>
      </c>
      <c r="B89" s="8">
        <v>32011</v>
      </c>
      <c r="C89" s="1"/>
      <c r="D89" s="1"/>
      <c r="E89" s="1">
        <v>1</v>
      </c>
      <c r="K89" s="8" t="str">
        <f t="shared" si="3"/>
        <v>Подшипник Упорный</v>
      </c>
      <c r="L89" s="8">
        <f t="shared" si="4"/>
        <v>30309</v>
      </c>
      <c r="M89" s="1">
        <f t="shared" si="5"/>
        <v>2</v>
      </c>
    </row>
    <row r="90" spans="1:13">
      <c r="A90" s="1" t="s">
        <v>16</v>
      </c>
      <c r="B90" s="8">
        <v>32012</v>
      </c>
      <c r="C90" s="1"/>
      <c r="D90" s="1"/>
      <c r="E90" s="1">
        <v>2</v>
      </c>
      <c r="K90" s="8" t="str">
        <f t="shared" si="3"/>
        <v>Подшипник Упорный</v>
      </c>
      <c r="L90" s="8">
        <f t="shared" si="4"/>
        <v>32011</v>
      </c>
      <c r="M90" s="1">
        <f t="shared" si="5"/>
        <v>3</v>
      </c>
    </row>
    <row r="91" spans="1:13">
      <c r="A91" s="1" t="s">
        <v>16</v>
      </c>
      <c r="B91" s="8">
        <v>51101</v>
      </c>
      <c r="C91" s="1"/>
      <c r="D91" s="1"/>
      <c r="E91" s="1">
        <v>3</v>
      </c>
      <c r="K91" s="8" t="str">
        <f t="shared" si="3"/>
        <v>Подшипник Упорный</v>
      </c>
      <c r="L91" s="8">
        <f t="shared" si="4"/>
        <v>32012</v>
      </c>
      <c r="M91" s="1">
        <f t="shared" si="5"/>
        <v>2</v>
      </c>
    </row>
    <row r="92" spans="1:13">
      <c r="A92" s="1" t="s">
        <v>16</v>
      </c>
      <c r="B92" s="8">
        <v>51105</v>
      </c>
      <c r="C92" s="1"/>
      <c r="D92" s="1"/>
      <c r="E92" s="1">
        <v>12</v>
      </c>
      <c r="K92" s="8" t="str">
        <f t="shared" si="3"/>
        <v>Подшипник Упорный</v>
      </c>
      <c r="L92" s="8">
        <f t="shared" si="4"/>
        <v>51101</v>
      </c>
      <c r="M92" s="1">
        <f t="shared" si="5"/>
        <v>1</v>
      </c>
    </row>
    <row r="93" spans="1:13">
      <c r="A93" s="1" t="s">
        <v>16</v>
      </c>
      <c r="B93" s="8">
        <v>51110</v>
      </c>
      <c r="C93" s="1"/>
      <c r="D93" s="1"/>
      <c r="E93" s="1">
        <v>4</v>
      </c>
      <c r="K93" s="19" t="str">
        <f t="shared" si="3"/>
        <v>-</v>
      </c>
      <c r="L93" s="19" t="str">
        <f t="shared" si="4"/>
        <v>-</v>
      </c>
      <c r="M93" s="20" t="str">
        <f t="shared" si="5"/>
        <v>-</v>
      </c>
    </row>
    <row r="94" spans="1:13">
      <c r="A94" s="1" t="s">
        <v>16</v>
      </c>
      <c r="B94" s="8">
        <v>51113</v>
      </c>
      <c r="C94" s="1"/>
      <c r="D94" s="1"/>
      <c r="E94" s="1">
        <v>12</v>
      </c>
      <c r="K94" s="19" t="str">
        <f t="shared" si="3"/>
        <v>-</v>
      </c>
      <c r="L94" s="19" t="str">
        <f t="shared" si="4"/>
        <v>-</v>
      </c>
      <c r="M94" s="20" t="str">
        <f t="shared" si="5"/>
        <v>-</v>
      </c>
    </row>
    <row r="95" spans="1:13">
      <c r="A95" s="1" t="s">
        <v>16</v>
      </c>
      <c r="B95" s="8">
        <v>51115</v>
      </c>
      <c r="C95" s="1"/>
      <c r="D95" s="1"/>
      <c r="E95" s="1">
        <v>1</v>
      </c>
      <c r="K95" s="19" t="str">
        <f t="shared" si="3"/>
        <v>-</v>
      </c>
      <c r="L95" s="19" t="str">
        <f t="shared" si="4"/>
        <v>-</v>
      </c>
      <c r="M95" s="20" t="str">
        <f t="shared" si="5"/>
        <v>-</v>
      </c>
    </row>
    <row r="96" spans="1:13">
      <c r="A96" s="1" t="s">
        <v>16</v>
      </c>
      <c r="B96" s="8">
        <v>51200</v>
      </c>
      <c r="C96" s="1"/>
      <c r="D96" s="1"/>
      <c r="E96" s="1">
        <v>10</v>
      </c>
      <c r="K96" s="8" t="str">
        <f t="shared" si="3"/>
        <v>Подшипник Упорный</v>
      </c>
      <c r="L96" s="8">
        <f t="shared" si="4"/>
        <v>51115</v>
      </c>
      <c r="M96" s="1">
        <f t="shared" si="5"/>
        <v>3</v>
      </c>
    </row>
    <row r="97" spans="1:13">
      <c r="A97" s="1" t="s">
        <v>16</v>
      </c>
      <c r="B97" s="8">
        <v>51207</v>
      </c>
      <c r="C97" s="1"/>
      <c r="D97" s="1"/>
      <c r="E97" s="1">
        <v>1</v>
      </c>
      <c r="K97" s="19" t="str">
        <f t="shared" si="3"/>
        <v>-</v>
      </c>
      <c r="L97" s="19" t="str">
        <f t="shared" si="4"/>
        <v>-</v>
      </c>
      <c r="M97" s="20" t="str">
        <f t="shared" si="5"/>
        <v>-</v>
      </c>
    </row>
    <row r="98" spans="1:13">
      <c r="A98" s="1" t="s">
        <v>16</v>
      </c>
      <c r="B98" s="8">
        <v>51210</v>
      </c>
      <c r="C98" s="1"/>
      <c r="D98" s="1"/>
      <c r="E98" s="1">
        <v>7</v>
      </c>
      <c r="K98" s="8" t="str">
        <f t="shared" si="3"/>
        <v>Подшипник Упорный</v>
      </c>
      <c r="L98" s="8">
        <f t="shared" si="4"/>
        <v>51207</v>
      </c>
      <c r="M98" s="1">
        <f t="shared" si="5"/>
        <v>3</v>
      </c>
    </row>
    <row r="99" spans="1:13">
      <c r="A99" s="1" t="s">
        <v>16</v>
      </c>
      <c r="B99" s="8">
        <v>51210</v>
      </c>
      <c r="C99" s="1"/>
      <c r="D99" s="1"/>
      <c r="E99" s="1"/>
      <c r="K99" s="19" t="str">
        <f t="shared" si="3"/>
        <v>-</v>
      </c>
      <c r="L99" s="19" t="str">
        <f t="shared" si="4"/>
        <v>-</v>
      </c>
      <c r="M99" s="20" t="str">
        <f t="shared" si="5"/>
        <v>-</v>
      </c>
    </row>
    <row r="100" spans="1:13">
      <c r="A100" s="1"/>
      <c r="B100" s="8"/>
      <c r="C100" s="1"/>
      <c r="D100" s="2"/>
      <c r="E100" s="2"/>
      <c r="K100" s="8" t="str">
        <f t="shared" si="3"/>
        <v>Подшипник Упорный</v>
      </c>
      <c r="L100" s="8">
        <f t="shared" si="4"/>
        <v>51210</v>
      </c>
      <c r="M100" s="1">
        <f t="shared" si="5"/>
        <v>4</v>
      </c>
    </row>
    <row r="101" spans="1:13">
      <c r="A101" s="1"/>
      <c r="B101" s="8"/>
      <c r="C101" s="1"/>
      <c r="D101" s="2"/>
      <c r="E101" s="2"/>
      <c r="K101" s="8">
        <f t="shared" si="3"/>
        <v>0</v>
      </c>
      <c r="L101" s="8">
        <f t="shared" si="4"/>
        <v>0</v>
      </c>
      <c r="M101" s="1">
        <f t="shared" si="5"/>
        <v>4</v>
      </c>
    </row>
    <row r="102" spans="1:13">
      <c r="A102" s="1"/>
      <c r="B102" s="8"/>
      <c r="C102" s="1"/>
      <c r="D102" s="2"/>
      <c r="E102" s="2"/>
      <c r="K102" s="8">
        <f t="shared" si="3"/>
        <v>0</v>
      </c>
      <c r="L102" s="8">
        <f t="shared" si="4"/>
        <v>0</v>
      </c>
      <c r="M102" s="1">
        <f t="shared" si="5"/>
        <v>4</v>
      </c>
    </row>
    <row r="103" spans="1:13">
      <c r="A103" s="1"/>
      <c r="B103" s="1"/>
      <c r="C103" s="1"/>
      <c r="D103" s="2"/>
      <c r="E103" s="2"/>
      <c r="K103" s="8">
        <f t="shared" si="3"/>
        <v>0</v>
      </c>
      <c r="L103" s="8">
        <f t="shared" si="4"/>
        <v>0</v>
      </c>
      <c r="M103" s="1">
        <f t="shared" si="5"/>
        <v>4</v>
      </c>
    </row>
    <row r="104" spans="1:13">
      <c r="A104" s="9"/>
      <c r="B104" s="9"/>
      <c r="C104" s="9"/>
      <c r="D104" s="10"/>
      <c r="E104" s="10"/>
    </row>
    <row r="105" spans="1:13">
      <c r="A105" s="9"/>
      <c r="B105" s="9"/>
      <c r="C105" s="9"/>
      <c r="D105" s="10"/>
      <c r="E105" s="10"/>
    </row>
    <row r="106" spans="1:13">
      <c r="A106" s="9"/>
      <c r="B106" s="9"/>
      <c r="C106" s="9"/>
      <c r="D106" s="10"/>
      <c r="E106" s="10"/>
    </row>
    <row r="107" spans="1:13">
      <c r="A107" s="9"/>
      <c r="B107" s="9"/>
      <c r="C107" s="9"/>
      <c r="D107" s="10"/>
      <c r="E107" s="10"/>
    </row>
    <row r="108" spans="1:13">
      <c r="A108" s="9"/>
      <c r="B108" s="9"/>
      <c r="C108" s="9"/>
      <c r="D108" s="10"/>
      <c r="E108" s="10"/>
    </row>
    <row r="109" spans="1:13">
      <c r="A109" s="9"/>
      <c r="B109" s="9"/>
      <c r="C109" s="9"/>
      <c r="D109" s="10"/>
      <c r="E109" s="10"/>
    </row>
    <row r="110" spans="1:13">
      <c r="A110" s="9"/>
      <c r="B110" s="9"/>
      <c r="C110" s="9"/>
      <c r="D110" s="10"/>
      <c r="E110" s="10"/>
    </row>
    <row r="111" spans="1:13">
      <c r="A111" s="9"/>
      <c r="B111" s="9"/>
      <c r="C111" s="9"/>
      <c r="D111" s="10"/>
      <c r="E111" s="10"/>
    </row>
    <row r="112" spans="1:13">
      <c r="A112" s="9"/>
      <c r="B112" s="9"/>
      <c r="C112" s="9"/>
      <c r="D112" s="10"/>
      <c r="E112" s="10"/>
    </row>
    <row r="113" spans="1:5">
      <c r="A113" s="9"/>
      <c r="B113" s="9"/>
      <c r="C113" s="9"/>
      <c r="D113" s="10"/>
      <c r="E113" s="10"/>
    </row>
    <row r="114" spans="1:5">
      <c r="A114" s="9"/>
      <c r="B114" s="9"/>
      <c r="C114" s="9"/>
      <c r="D114" s="10"/>
      <c r="E114" s="10"/>
    </row>
    <row r="115" spans="1:5">
      <c r="A115" s="9"/>
      <c r="B115" s="9"/>
      <c r="C115" s="9"/>
      <c r="D115" s="10"/>
      <c r="E115" s="10"/>
    </row>
    <row r="116" spans="1:5">
      <c r="A116" s="9"/>
      <c r="B116" s="9"/>
      <c r="C116" s="9"/>
      <c r="D116" s="10"/>
      <c r="E116" s="10"/>
    </row>
    <row r="117" spans="1:5">
      <c r="A117" s="9"/>
      <c r="B117" s="9"/>
      <c r="C117" s="9"/>
      <c r="D117" s="10"/>
      <c r="E117" s="10"/>
    </row>
    <row r="118" spans="1:5">
      <c r="A118" s="9"/>
      <c r="B118" s="9"/>
      <c r="C118" s="9"/>
      <c r="D118" s="10"/>
      <c r="E118" s="10"/>
    </row>
    <row r="119" spans="1:5">
      <c r="A119" s="9"/>
      <c r="B119" s="9"/>
      <c r="C119" s="9"/>
      <c r="D119" s="10"/>
      <c r="E119" s="10"/>
    </row>
    <row r="120" spans="1:5">
      <c r="A120" s="9"/>
      <c r="B120" s="9"/>
      <c r="C120" s="9"/>
      <c r="D120" s="10"/>
      <c r="E120" s="10"/>
    </row>
    <row r="121" spans="1:5">
      <c r="A121" s="9"/>
      <c r="B121" s="9"/>
      <c r="C121" s="9"/>
      <c r="D121" s="10"/>
      <c r="E121" s="10"/>
    </row>
    <row r="122" spans="1:5">
      <c r="A122" s="9"/>
      <c r="B122" s="9"/>
      <c r="C122" s="9"/>
      <c r="D122" s="10"/>
      <c r="E122" s="10"/>
    </row>
    <row r="123" spans="1:5">
      <c r="A123" s="9"/>
      <c r="B123" s="9"/>
      <c r="C123" s="9"/>
      <c r="D123" s="10"/>
      <c r="E123" s="10"/>
    </row>
    <row r="124" spans="1:5">
      <c r="A124" s="9"/>
      <c r="B124" s="9"/>
      <c r="C124" s="9"/>
      <c r="D124" s="10"/>
      <c r="E124" s="10"/>
    </row>
    <row r="125" spans="1:5">
      <c r="A125" s="9"/>
      <c r="B125" s="9"/>
      <c r="C125" s="9"/>
      <c r="D125" s="10"/>
      <c r="E125" s="10"/>
    </row>
    <row r="126" spans="1:5">
      <c r="A126" s="9"/>
      <c r="B126" s="9"/>
      <c r="C126" s="9"/>
      <c r="D126" s="10"/>
      <c r="E126" s="10"/>
    </row>
    <row r="127" spans="1:5">
      <c r="A127" s="9"/>
      <c r="B127" s="9"/>
      <c r="C127" s="9"/>
      <c r="D127" s="10"/>
      <c r="E127" s="10"/>
    </row>
    <row r="128" spans="1:5">
      <c r="A128" s="9"/>
      <c r="B128" s="9"/>
      <c r="C128" s="9"/>
      <c r="D128" s="10"/>
      <c r="E128" s="10"/>
    </row>
    <row r="129" spans="1:5">
      <c r="A129" s="9"/>
      <c r="B129" s="9"/>
      <c r="C129" s="9"/>
      <c r="D129" s="10"/>
      <c r="E129" s="10"/>
    </row>
    <row r="130" spans="1:5">
      <c r="A130" s="9"/>
      <c r="B130" s="9"/>
      <c r="C130" s="9"/>
      <c r="D130" s="10"/>
      <c r="E130" s="10"/>
    </row>
    <row r="131" spans="1:5">
      <c r="A131" s="9"/>
      <c r="B131" s="9"/>
      <c r="C131" s="9"/>
      <c r="D131" s="10"/>
      <c r="E131" s="10"/>
    </row>
    <row r="132" spans="1:5">
      <c r="A132" s="9"/>
      <c r="B132" s="9"/>
      <c r="C132" s="9"/>
      <c r="D132" s="10"/>
      <c r="E132" s="10"/>
    </row>
    <row r="133" spans="1:5">
      <c r="A133" s="9"/>
      <c r="B133" s="9"/>
      <c r="C133" s="9"/>
      <c r="D133" s="10"/>
      <c r="E133" s="10"/>
    </row>
    <row r="134" spans="1:5">
      <c r="A134" s="9"/>
      <c r="B134" s="9"/>
      <c r="C134" s="9"/>
      <c r="D134" s="10"/>
      <c r="E134" s="10"/>
    </row>
    <row r="135" spans="1:5">
      <c r="A135" s="9"/>
      <c r="B135" s="9"/>
      <c r="C135" s="9"/>
      <c r="D135" s="10"/>
      <c r="E135" s="10"/>
    </row>
    <row r="136" spans="1:5">
      <c r="A136" s="9"/>
      <c r="B136" s="9"/>
      <c r="C136" s="9"/>
      <c r="D136" s="10"/>
      <c r="E136" s="10"/>
    </row>
    <row r="137" spans="1:5">
      <c r="A137" s="9"/>
      <c r="B137" s="9"/>
      <c r="C137" s="9"/>
      <c r="D137" s="10"/>
      <c r="E137" s="10"/>
    </row>
    <row r="138" spans="1:5">
      <c r="A138" s="9"/>
      <c r="B138" s="9"/>
      <c r="C138" s="9"/>
      <c r="D138" s="10"/>
      <c r="E138" s="10"/>
    </row>
    <row r="139" spans="1:5">
      <c r="A139" s="9"/>
      <c r="B139" s="9"/>
      <c r="C139" s="9"/>
      <c r="D139" s="10"/>
      <c r="E139" s="10"/>
    </row>
    <row r="140" spans="1:5">
      <c r="A140" s="9"/>
      <c r="B140" s="9"/>
      <c r="C140" s="9"/>
      <c r="D140" s="10"/>
      <c r="E140" s="10"/>
    </row>
    <row r="141" spans="1:5">
      <c r="A141" s="9"/>
      <c r="B141" s="9"/>
      <c r="C141" s="9"/>
      <c r="D141" s="10"/>
      <c r="E141" s="10"/>
    </row>
    <row r="142" spans="1:5">
      <c r="A142" s="9"/>
      <c r="B142" s="9"/>
      <c r="C142" s="9"/>
      <c r="D142" s="10"/>
      <c r="E142" s="10"/>
    </row>
    <row r="143" spans="1:5">
      <c r="A143" s="9"/>
      <c r="B143" s="9"/>
      <c r="C143" s="9"/>
      <c r="D143" s="10"/>
      <c r="E143" s="10"/>
    </row>
    <row r="144" spans="1:5">
      <c r="A144" s="9"/>
      <c r="B144" s="9"/>
      <c r="C144" s="9"/>
      <c r="D144" s="10"/>
      <c r="E144" s="10"/>
    </row>
    <row r="145" spans="1:5">
      <c r="A145" s="9"/>
      <c r="B145" s="9"/>
      <c r="C145" s="9"/>
      <c r="D145" s="10"/>
      <c r="E145" s="10"/>
    </row>
    <row r="146" spans="1:5">
      <c r="A146" s="9"/>
      <c r="B146" s="9"/>
      <c r="C146" s="9"/>
      <c r="D146" s="10"/>
      <c r="E146" s="10"/>
    </row>
    <row r="147" spans="1:5">
      <c r="A147" s="9"/>
      <c r="B147" s="9"/>
      <c r="C147" s="9"/>
      <c r="D147" s="10"/>
      <c r="E147" s="10"/>
    </row>
    <row r="148" spans="1:5">
      <c r="A148" s="9"/>
      <c r="B148" s="9"/>
      <c r="C148" s="9"/>
      <c r="D148" s="10"/>
      <c r="E148" s="10"/>
    </row>
    <row r="149" spans="1:5">
      <c r="A149" s="9"/>
      <c r="B149" s="9"/>
      <c r="C149" s="9"/>
      <c r="D149" s="10"/>
      <c r="E149" s="10"/>
    </row>
    <row r="150" spans="1:5">
      <c r="A150" s="9"/>
      <c r="B150" s="9"/>
      <c r="C150" s="9"/>
      <c r="D150" s="10"/>
      <c r="E150" s="10"/>
    </row>
    <row r="151" spans="1:5">
      <c r="A151" s="9"/>
      <c r="B151" s="9"/>
      <c r="C151" s="9"/>
      <c r="D151" s="10"/>
      <c r="E151" s="10"/>
    </row>
    <row r="152" spans="1:5">
      <c r="A152" s="9"/>
      <c r="B152" s="9"/>
      <c r="C152" s="9"/>
      <c r="D152" s="10"/>
      <c r="E152" s="10"/>
    </row>
    <row r="153" spans="1:5">
      <c r="A153" s="9"/>
      <c r="B153" s="9"/>
      <c r="C153" s="9"/>
      <c r="D153" s="10"/>
      <c r="E153" s="10"/>
    </row>
    <row r="154" spans="1:5">
      <c r="A154" s="9"/>
      <c r="B154" s="9"/>
      <c r="C154" s="9"/>
      <c r="D154" s="10"/>
      <c r="E154" s="10"/>
    </row>
    <row r="155" spans="1:5">
      <c r="A155" s="9"/>
      <c r="B155" s="10"/>
      <c r="C155" s="9"/>
      <c r="D155" s="10"/>
      <c r="E155" s="10"/>
    </row>
    <row r="156" spans="1:5">
      <c r="A156" s="9"/>
      <c r="B156" s="10"/>
      <c r="C156" s="9"/>
      <c r="D156" s="10"/>
      <c r="E156" s="10"/>
    </row>
    <row r="157" spans="1:5">
      <c r="A157" s="9"/>
      <c r="B157" s="10"/>
      <c r="C157" s="10"/>
      <c r="D157" s="10"/>
      <c r="E157" s="10"/>
    </row>
    <row r="158" spans="1:5">
      <c r="A158" s="11"/>
      <c r="B158" s="10"/>
      <c r="C158" s="10"/>
      <c r="D158" s="10"/>
      <c r="E158" s="10"/>
    </row>
    <row r="159" spans="1:5">
      <c r="A159" s="11"/>
      <c r="B159" s="10"/>
      <c r="C159" s="10"/>
      <c r="D159" s="10"/>
      <c r="E159" s="10"/>
    </row>
    <row r="160" spans="1:5">
      <c r="A160" s="11"/>
      <c r="B160" s="10"/>
      <c r="C160" s="10"/>
      <c r="D160" s="10"/>
      <c r="E160" s="10"/>
    </row>
    <row r="161" spans="1:5">
      <c r="A161" s="11"/>
      <c r="B161" s="10"/>
      <c r="C161" s="10"/>
      <c r="D161" s="10"/>
      <c r="E161" s="10"/>
    </row>
    <row r="162" spans="1:5">
      <c r="A162" s="11"/>
      <c r="B162" s="10"/>
      <c r="C162" s="10"/>
      <c r="D162" s="10"/>
      <c r="E162" s="10"/>
    </row>
    <row r="163" spans="1:5">
      <c r="A163" s="11"/>
      <c r="B163" s="10"/>
      <c r="C163" s="10"/>
      <c r="D163" s="10"/>
      <c r="E163" s="10"/>
    </row>
  </sheetData>
  <sortState ref="B75:C99">
    <sortCondition ref="B75"/>
  </sortState>
  <mergeCells count="1">
    <mergeCell ref="K1:L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2015-08-28T17:41:11Z</dcterms:modified>
</cp:coreProperties>
</file>