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3955" windowHeight="12330"/>
  </bookViews>
  <sheets>
    <sheet name="Лист1" sheetId="1" r:id="rId1"/>
    <sheet name="Лист2" sheetId="2" r:id="rId2"/>
    <sheet name="Лист3" sheetId="3" r:id="rId3"/>
  </sheets>
  <calcPr calcId="125725" calcMode="manual"/>
  <pivotCaches>
    <pivotCache cacheId="0" r:id="rId4"/>
    <pivotCache cacheId="15" r:id="rId5"/>
  </pivotCaches>
</workbook>
</file>

<file path=xl/calcChain.xml><?xml version="1.0" encoding="utf-8"?>
<calcChain xmlns="http://schemas.openxmlformats.org/spreadsheetml/2006/main">
  <c r="G2" i="1"/>
  <c r="G3"/>
  <c r="G4"/>
  <c r="G5"/>
  <c r="G6"/>
  <c r="G7"/>
  <c r="G8"/>
  <c r="G9"/>
  <c r="G10"/>
  <c r="G11"/>
  <c r="G12"/>
  <c r="G13"/>
  <c r="G14"/>
  <c r="G15"/>
  <c r="F2"/>
  <c r="F3"/>
  <c r="F4"/>
  <c r="F5"/>
  <c r="F6"/>
  <c r="F7"/>
  <c r="F8"/>
  <c r="F9"/>
  <c r="F10"/>
  <c r="F11"/>
  <c r="F12"/>
  <c r="F13"/>
  <c r="F14"/>
  <c r="F15"/>
  <c r="W29" l="1"/>
  <c r="V29"/>
  <c r="W23"/>
  <c r="V23"/>
  <c r="W18"/>
  <c r="V18"/>
  <c r="W15"/>
  <c r="V15"/>
  <c r="V46" l="1"/>
  <c r="W52"/>
  <c r="V52"/>
  <c r="W46"/>
  <c r="W41"/>
  <c r="V41"/>
  <c r="W38"/>
  <c r="V38"/>
</calcChain>
</file>

<file path=xl/sharedStrings.xml><?xml version="1.0" encoding="utf-8"?>
<sst xmlns="http://schemas.openxmlformats.org/spreadsheetml/2006/main" count="56" uniqueCount="23">
  <si>
    <t>А</t>
  </si>
  <si>
    <t>Б</t>
  </si>
  <si>
    <t>С</t>
  </si>
  <si>
    <t>Признак</t>
  </si>
  <si>
    <t>X</t>
  </si>
  <si>
    <t>XX</t>
  </si>
  <si>
    <t>XXX</t>
  </si>
  <si>
    <t>XXXX</t>
  </si>
  <si>
    <t>Дата</t>
  </si>
  <si>
    <t>Общий итог</t>
  </si>
  <si>
    <t>Значения</t>
  </si>
  <si>
    <t>Сумма по полю А*С</t>
  </si>
  <si>
    <t>Среднее по полю А*Б</t>
  </si>
  <si>
    <t>Среднее по полю А*С</t>
  </si>
  <si>
    <t>X Среднее</t>
  </si>
  <si>
    <t>XX Среднее</t>
  </si>
  <si>
    <t>XXX Среднее</t>
  </si>
  <si>
    <t>XXXX Среднее</t>
  </si>
  <si>
    <t>Вариант 1</t>
  </si>
  <si>
    <t>Вариант 2</t>
  </si>
  <si>
    <t>А*Б</t>
  </si>
  <si>
    <t>А*С</t>
  </si>
  <si>
    <t>Названия строк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</si>
</sst>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pivotButton="1"/>
    <xf numFmtId="43" fontId="0" fillId="0" borderId="0" xfId="0" applyNumberFormat="1"/>
    <xf numFmtId="43" fontId="2" fillId="0" borderId="0" xfId="1" applyFont="1" applyAlignment="1">
      <alignment horizontal="center"/>
    </xf>
    <xf numFmtId="43" fontId="0" fillId="0" borderId="0" xfId="1" applyFont="1"/>
    <xf numFmtId="164" fontId="2" fillId="2" borderId="0" xfId="1" applyNumberFormat="1" applyFont="1" applyFill="1" applyAlignment="1">
      <alignment horizontal="center"/>
    </xf>
    <xf numFmtId="0" fontId="3" fillId="3" borderId="0" xfId="0" applyFont="1" applyFill="1"/>
    <xf numFmtId="0" fontId="0" fillId="0" borderId="0" xfId="0" applyNumberFormat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left" indent="1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1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 patternType="solid">
          <bgColor theme="4" tint="0.79998168889431442"/>
        </patternFill>
      </fill>
    </dxf>
    <dxf>
      <numFmt numFmtId="3" formatCode="#,##0"/>
    </dxf>
    <dxf>
      <numFmt numFmtId="3" formatCode="#,##0"/>
    </dxf>
    <dxf>
      <numFmt numFmtId="0" formatCode="General"/>
      <alignment horizontal="center" vertical="bottom" textRotation="0" wrapText="0" indent="0" relativeIndent="0" justifyLastLine="0" shrinkToFit="0" mergeCell="0" readingOrder="0"/>
    </dxf>
    <dxf>
      <numFmt numFmtId="0" formatCode="General"/>
      <alignment horizontal="center" vertical="bottom" textRotation="0" wrapText="0" indent="0" relativeIndent="0" justifyLastLine="0" shrinkToFit="0" mergeCell="0" readingOrder="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numFmt numFmtId="19" formatCode="dd/mm/yyyy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дрей" refreshedDate="42241.387560532406" createdVersion="3" refreshedVersion="3" minRefreshableVersion="3" recordCount="14">
  <cacheSource type="worksheet">
    <worksheetSource ref="A1:E15" sheet="Лист1"/>
  </cacheSource>
  <cacheFields count="7">
    <cacheField name="Признак" numFmtId="0">
      <sharedItems count="4">
        <s v="X"/>
        <s v="XX"/>
        <s v="XXX"/>
        <s v="XXXX"/>
      </sharedItems>
    </cacheField>
    <cacheField name="Дата" numFmtId="14">
      <sharedItems containsSemiMixedTypes="0" containsNonDate="0" containsDate="1" containsString="0" minDate="2015-01-01T00:00:00" maxDate="2015-01-06T00:00:00" count="5">
        <d v="2015-01-01T00:00:00"/>
        <d v="2015-01-02T00:00:00"/>
        <d v="2015-01-03T00:00:00"/>
        <d v="2015-01-04T00:00:00"/>
        <d v="2015-01-05T00:00:00"/>
      </sharedItems>
    </cacheField>
    <cacheField name="А" numFmtId="0">
      <sharedItems containsString="0" containsBlank="1" containsNumber="1" containsInteger="1" minValue="1" maxValue="9"/>
    </cacheField>
    <cacheField name="Б" numFmtId="0">
      <sharedItems containsString="0" containsBlank="1" containsNumber="1" containsInteger="1" minValue="1" maxValue="9"/>
    </cacheField>
    <cacheField name="С" numFmtId="0">
      <sharedItems containsString="0" containsBlank="1" containsNumber="1" containsInteger="1" minValue="4" maxValue="6"/>
    </cacheField>
    <cacheField name="А*Б" numFmtId="0" formula=" IF(Б=0,0,А*Б)" databaseField="0"/>
    <cacheField name="А*С" numFmtId="0" formula=" IF(С=0,0,А*С)" databaseField="0"/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usejnovmg" refreshedDate="42241.632933680557" createdVersion="3" refreshedVersion="3" minRefreshableVersion="3" recordCount="14">
  <cacheSource type="worksheet">
    <worksheetSource name="Таблица3"/>
  </cacheSource>
  <cacheFields count="7">
    <cacheField name="Признак" numFmtId="0">
      <sharedItems count="4">
        <s v="X"/>
        <s v="XX"/>
        <s v="XXX"/>
        <s v="XXXX"/>
      </sharedItems>
    </cacheField>
    <cacheField name="Дата" numFmtId="14">
      <sharedItems containsSemiMixedTypes="0" containsNonDate="0" containsDate="1" containsString="0" minDate="2015-01-01T00:00:00" maxDate="2015-01-06T00:00:00" count="5">
        <d v="2015-01-01T00:00:00"/>
        <d v="2015-01-02T00:00:00"/>
        <d v="2015-01-03T00:00:00"/>
        <d v="2015-01-04T00:00:00"/>
        <d v="2015-01-05T00:00:00"/>
      </sharedItems>
    </cacheField>
    <cacheField name="А" numFmtId="0">
      <sharedItems containsString="0" containsBlank="1" containsNumber="1" containsInteger="1" minValue="1" maxValue="9"/>
    </cacheField>
    <cacheField name="Б" numFmtId="0">
      <sharedItems containsString="0" containsBlank="1" containsNumber="1" containsInteger="1" minValue="1" maxValue="9"/>
    </cacheField>
    <cacheField name="С" numFmtId="0">
      <sharedItems containsString="0" containsBlank="1" containsNumber="1" containsInteger="1" minValue="4" maxValue="6"/>
    </cacheField>
    <cacheField name="А*Б" numFmtId="0">
      <sharedItems containsMixedTypes="1" containsNumber="1" containsInteger="1" minValue="4" maxValue="81"/>
    </cacheField>
    <cacheField name="А*С" numFmtId="0">
      <sharedItems containsMixedTypes="1" containsNumber="1" containsInteger="1" minValue="6" maxValue="4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x v="0"/>
    <n v="5"/>
    <n v="6"/>
    <n v="4"/>
  </r>
  <r>
    <x v="0"/>
    <x v="1"/>
    <n v="4"/>
    <n v="3"/>
    <n v="4"/>
  </r>
  <r>
    <x v="0"/>
    <x v="2"/>
    <n v="5"/>
    <n v="5"/>
    <n v="6"/>
  </r>
  <r>
    <x v="1"/>
    <x v="0"/>
    <n v="4"/>
    <n v="6"/>
    <m/>
  </r>
  <r>
    <x v="1"/>
    <x v="1"/>
    <m/>
    <n v="5"/>
    <n v="4"/>
  </r>
  <r>
    <x v="2"/>
    <x v="0"/>
    <n v="5"/>
    <n v="7"/>
    <n v="4"/>
  </r>
  <r>
    <x v="2"/>
    <x v="1"/>
    <n v="7"/>
    <n v="6"/>
    <n v="5"/>
  </r>
  <r>
    <x v="2"/>
    <x v="2"/>
    <n v="1"/>
    <n v="4"/>
    <n v="6"/>
  </r>
  <r>
    <x v="2"/>
    <x v="3"/>
    <n v="8"/>
    <m/>
    <n v="6"/>
  </r>
  <r>
    <x v="3"/>
    <x v="0"/>
    <n v="1"/>
    <n v="4"/>
    <m/>
  </r>
  <r>
    <x v="3"/>
    <x v="1"/>
    <n v="8"/>
    <n v="4"/>
    <n v="4"/>
  </r>
  <r>
    <x v="3"/>
    <x v="2"/>
    <n v="9"/>
    <n v="9"/>
    <m/>
  </r>
  <r>
    <x v="3"/>
    <x v="3"/>
    <n v="6"/>
    <n v="4"/>
    <m/>
  </r>
  <r>
    <x v="3"/>
    <x v="4"/>
    <n v="4"/>
    <n v="1"/>
    <n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">
  <r>
    <x v="0"/>
    <x v="0"/>
    <n v="5"/>
    <n v="6"/>
    <n v="4"/>
    <n v="30"/>
    <n v="20"/>
  </r>
  <r>
    <x v="0"/>
    <x v="1"/>
    <n v="4"/>
    <n v="3"/>
    <n v="4"/>
    <n v="12"/>
    <n v="16"/>
  </r>
  <r>
    <x v="0"/>
    <x v="2"/>
    <n v="5"/>
    <n v="5"/>
    <n v="6"/>
    <n v="25"/>
    <n v="30"/>
  </r>
  <r>
    <x v="1"/>
    <x v="0"/>
    <n v="4"/>
    <n v="6"/>
    <m/>
    <n v="24"/>
    <s v=""/>
  </r>
  <r>
    <x v="1"/>
    <x v="1"/>
    <m/>
    <n v="5"/>
    <n v="4"/>
    <s v=""/>
    <s v=""/>
  </r>
  <r>
    <x v="2"/>
    <x v="0"/>
    <n v="5"/>
    <n v="7"/>
    <n v="4"/>
    <n v="35"/>
    <n v="20"/>
  </r>
  <r>
    <x v="2"/>
    <x v="1"/>
    <n v="7"/>
    <n v="6"/>
    <n v="5"/>
    <n v="42"/>
    <n v="35"/>
  </r>
  <r>
    <x v="2"/>
    <x v="2"/>
    <n v="1"/>
    <n v="4"/>
    <n v="6"/>
    <n v="4"/>
    <n v="6"/>
  </r>
  <r>
    <x v="2"/>
    <x v="3"/>
    <n v="8"/>
    <m/>
    <n v="6"/>
    <s v=""/>
    <n v="48"/>
  </r>
  <r>
    <x v="3"/>
    <x v="0"/>
    <n v="1"/>
    <n v="4"/>
    <m/>
    <n v="4"/>
    <s v=""/>
  </r>
  <r>
    <x v="3"/>
    <x v="1"/>
    <n v="8"/>
    <n v="4"/>
    <n v="4"/>
    <n v="32"/>
    <n v="32"/>
  </r>
  <r>
    <x v="3"/>
    <x v="2"/>
    <n v="9"/>
    <n v="9"/>
    <m/>
    <n v="81"/>
    <s v=""/>
  </r>
  <r>
    <x v="3"/>
    <x v="3"/>
    <n v="6"/>
    <n v="4"/>
    <m/>
    <n v="24"/>
    <s v=""/>
  </r>
  <r>
    <x v="3"/>
    <x v="4"/>
    <n v="4"/>
    <n v="1"/>
    <n v="5"/>
    <n v="4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5" applyNumberFormats="0" applyBorderFormats="0" applyFontFormats="0" applyPatternFormats="0" applyAlignmentFormats="0" applyWidthHeightFormats="1" dataCaption="Значения" showError="1" updatedVersion="3" minRefreshableVersion="3" showCalcMbrs="0" useAutoFormatting="1" itemPrintTitles="1" createdVersion="3" indent="0" outline="1" outlineData="1" multipleFieldFilters="0">
  <location ref="I1:K21" firstHeaderRow="1" firstDataRow="2" firstDataCol="1"/>
  <pivotFields count="7">
    <pivotField axis="axisRow" showAll="0">
      <items count="5">
        <item x="0"/>
        <item x="1"/>
        <item x="2"/>
        <item x="3"/>
        <item t="default"/>
      </items>
    </pivotField>
    <pivotField axis="axisRow" numFmtId="14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dataField="1" showAll="0"/>
    <pivotField dataField="1" showAll="0"/>
  </pivotFields>
  <rowFields count="2">
    <field x="0"/>
    <field x="1"/>
  </rowFields>
  <rowItems count="19">
    <i>
      <x/>
    </i>
    <i r="1">
      <x/>
    </i>
    <i r="1">
      <x v="1"/>
    </i>
    <i r="1">
      <x v="2"/>
    </i>
    <i>
      <x v="1"/>
    </i>
    <i r="1">
      <x/>
    </i>
    <i r="1">
      <x v="1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Среднее по полю А*Б" fld="5" subtotal="average" baseField="0" baseItem="0"/>
    <dataField name="Среднее по полю А*С" fld="6" subtotal="average" baseField="0" baseItem="0"/>
  </dataFields>
  <formats count="10">
    <format dxfId="13">
      <pivotArea outline="0" collapsedLevelsAreSubtotals="1" fieldPosition="0"/>
    </format>
    <format dxfId="8">
      <pivotArea type="all" dataOnly="0" outline="0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outline="1" outlineData="1" compactData="0" multipleFieldFilters="0">
  <location ref="Q10:T30" firstHeaderRow="1" firstDataRow="2" firstDataCol="2"/>
  <pivotFields count="7">
    <pivotField axis="axisRow" compact="0" showAll="0">
      <items count="5">
        <item x="0"/>
        <item x="1"/>
        <item x="2"/>
        <item x="3"/>
        <item t="default"/>
      </items>
    </pivotField>
    <pivotField axis="axisRow" compact="0" numFmtId="14" showAll="0">
      <items count="6">
        <item x="0"/>
        <item x="1"/>
        <item x="2"/>
        <item x="3"/>
        <item x="4"/>
        <item t="default"/>
      </items>
    </pivotField>
    <pivotField compact="0" showAll="0"/>
    <pivotField compact="0" showAll="0"/>
    <pivotField compact="0" showAll="0"/>
    <pivotField dataField="1" compact="0" dragToRow="0" dragToCol="0" dragToPage="0" showAll="0" defaultSubtotal="0"/>
    <pivotField dataField="1" compact="0" dragToRow="0" dragToCol="0" dragToPage="0" showAll="0" defaultSubtotal="0"/>
  </pivotFields>
  <rowFields count="2">
    <field x="0"/>
    <field x="1"/>
  </rowFields>
  <rowItems count="19">
    <i>
      <x/>
    </i>
    <i r="1">
      <x/>
    </i>
    <i r="1">
      <x v="1"/>
    </i>
    <i r="1">
      <x v="2"/>
    </i>
    <i>
      <x v="1"/>
    </i>
    <i r="1">
      <x/>
    </i>
    <i r="1">
      <x v="1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Среднее по полю А*Б" fld="5" subtotal="average" baseField="0" baseItem="0" numFmtId="43"/>
    <dataField name="Сумма по полю А*С" fld="6" baseField="0" baseItem="0" numFmtId="43"/>
  </dataFields>
  <pivotTableStyleInfo name="PivotStyleLight12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gridDropZones="1" multipleFieldFilters="0">
  <location ref="Q33:T53" firstHeaderRow="1" firstDataRow="2" firstDataCol="2"/>
  <pivotFields count="7">
    <pivotField axis="axisRow" compact="0" outline="0" showAll="0" includeNewItemsInFilter="1" avgSubtotal="1">
      <items count="5">
        <item x="0"/>
        <item x="1"/>
        <item x="2"/>
        <item x="3"/>
        <item t="avg"/>
      </items>
    </pivotField>
    <pivotField axis="axisRow" compact="0" numFmtId="14" outline="0" showAll="0">
      <items count="6">
        <item x="0"/>
        <item x="1"/>
        <item x="2"/>
        <item x="3"/>
        <item x="4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2">
    <field x="0"/>
    <field x="1"/>
  </rowFields>
  <rowItems count="19">
    <i>
      <x/>
      <x/>
    </i>
    <i r="1">
      <x v="1"/>
    </i>
    <i r="1">
      <x v="2"/>
    </i>
    <i t="avg">
      <x/>
    </i>
    <i>
      <x v="1"/>
      <x/>
    </i>
    <i r="1">
      <x v="1"/>
    </i>
    <i t="avg">
      <x v="1"/>
    </i>
    <i>
      <x v="2"/>
      <x/>
    </i>
    <i r="1">
      <x v="1"/>
    </i>
    <i r="1">
      <x v="2"/>
    </i>
    <i r="1">
      <x v="3"/>
    </i>
    <i t="avg">
      <x v="2"/>
    </i>
    <i>
      <x v="3"/>
      <x/>
    </i>
    <i r="1">
      <x v="1"/>
    </i>
    <i r="1">
      <x v="2"/>
    </i>
    <i r="1">
      <x v="3"/>
    </i>
    <i r="1">
      <x v="4"/>
    </i>
    <i t="avg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Среднее по полю А*Б" fld="5" subtotal="average" baseField="0" baseItem="0" numFmtId="43"/>
    <dataField name="Среднее по полю А*С" fld="6" subtotal="average" baseField="0" baseItem="0" numFmtId="43"/>
  </dataFields>
  <pivotTableStyleInfo name="PivotStyleLight12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3" name="Таблица3" displayName="Таблица3" ref="A1:G15" totalsRowShown="0" headerRowDxfId="14" dataDxfId="15">
  <autoFilter ref="A1:G15">
    <filterColumn colId="5"/>
    <filterColumn colId="6"/>
  </autoFilter>
  <tableColumns count="7">
    <tableColumn id="1" name="Признак" dataDxfId="20"/>
    <tableColumn id="2" name="Дата" dataDxfId="19"/>
    <tableColumn id="3" name="А" dataDxfId="18"/>
    <tableColumn id="4" name="Б" dataDxfId="17"/>
    <tableColumn id="5" name="С" dataDxfId="16"/>
    <tableColumn id="6" name="А*Б" dataDxfId="12">
      <calculatedColumnFormula>IF(Таблица3[[#This Row],[А]]*Таблица3[[#This Row],[Б]]=0,"",Таблица3[[#This Row],[А]]*Таблица3[[#This Row],[Б]])</calculatedColumnFormula>
    </tableColumn>
    <tableColumn id="7" name="А*С" dataDxfId="11">
      <calculatedColumnFormula>IF(Таблица3[[#This Row],[А]]*Таблица3[[#This Row],[С]]=0,"",Таблица3[[#This Row],[А]]*Таблица3[[#This Row],[С]])</calculatedColumnFormula>
    </tableColumn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3"/>
  <sheetViews>
    <sheetView tabSelected="1" zoomScaleNormal="100" workbookViewId="0">
      <selection activeCell="Q9" sqref="P9:Q9"/>
    </sheetView>
  </sheetViews>
  <sheetFormatPr defaultRowHeight="15"/>
  <cols>
    <col min="1" max="1" width="10.7109375" customWidth="1"/>
    <col min="2" max="2" width="10.140625" bestFit="1" customWidth="1"/>
    <col min="9" max="9" width="17.28515625" bestFit="1" customWidth="1"/>
    <col min="10" max="11" width="16.7109375" customWidth="1"/>
    <col min="16" max="16" width="11.5703125" bestFit="1" customWidth="1"/>
    <col min="17" max="17" width="19.5703125" bestFit="1" customWidth="1"/>
    <col min="18" max="18" width="10.140625" bestFit="1" customWidth="1"/>
    <col min="19" max="19" width="21.5703125" customWidth="1"/>
    <col min="20" max="20" width="19.5703125" customWidth="1"/>
    <col min="22" max="23" width="9.7109375" style="8" bestFit="1" customWidth="1"/>
  </cols>
  <sheetData>
    <row r="1" spans="1:23" s="2" customFormat="1">
      <c r="A1" s="2" t="s">
        <v>3</v>
      </c>
      <c r="B1" s="2" t="s">
        <v>8</v>
      </c>
      <c r="C1" s="2" t="s">
        <v>0</v>
      </c>
      <c r="D1" s="2" t="s">
        <v>1</v>
      </c>
      <c r="E1" s="2" t="s">
        <v>2</v>
      </c>
      <c r="F1" s="2" t="s">
        <v>20</v>
      </c>
      <c r="G1" s="2" t="s">
        <v>21</v>
      </c>
      <c r="I1" s="12"/>
      <c r="J1" s="12" t="s">
        <v>10</v>
      </c>
      <c r="K1" s="12"/>
      <c r="V1" s="7"/>
      <c r="W1" s="7"/>
    </row>
    <row r="2" spans="1:23" ht="30">
      <c r="A2" s="3" t="s">
        <v>4</v>
      </c>
      <c r="B2" s="4">
        <v>42005</v>
      </c>
      <c r="C2" s="3">
        <v>5</v>
      </c>
      <c r="D2" s="3">
        <v>6</v>
      </c>
      <c r="E2" s="3">
        <v>4</v>
      </c>
      <c r="F2" s="11">
        <f>IF(Таблица3[[#This Row],[А]]*Таблица3[[#This Row],[Б]]=0,"",Таблица3[[#This Row],[А]]*Таблица3[[#This Row],[Б]])</f>
        <v>30</v>
      </c>
      <c r="G2" s="11">
        <f>IF(Таблица3[[#This Row],[А]]*Таблица3[[#This Row],[С]]=0,"",Таблица3[[#This Row],[А]]*Таблица3[[#This Row],[С]])</f>
        <v>20</v>
      </c>
      <c r="I2" s="16" t="s">
        <v>22</v>
      </c>
      <c r="J2" s="17" t="s">
        <v>12</v>
      </c>
      <c r="K2" s="17" t="s">
        <v>13</v>
      </c>
    </row>
    <row r="3" spans="1:23">
      <c r="A3" s="3" t="s">
        <v>4</v>
      </c>
      <c r="B3" s="4">
        <v>42006</v>
      </c>
      <c r="C3" s="3">
        <v>4</v>
      </c>
      <c r="D3" s="3">
        <v>3</v>
      </c>
      <c r="E3" s="3">
        <v>4</v>
      </c>
      <c r="F3" s="11">
        <f>IF(Таблица3[[#This Row],[А]]*Таблица3[[#This Row],[Б]]=0,"",Таблица3[[#This Row],[А]]*Таблица3[[#This Row],[Б]])</f>
        <v>12</v>
      </c>
      <c r="G3" s="11">
        <f>IF(Таблица3[[#This Row],[А]]*Таблица3[[#This Row],[С]]=0,"",Таблица3[[#This Row],[А]]*Таблица3[[#This Row],[С]])</f>
        <v>16</v>
      </c>
      <c r="I3" s="13" t="s">
        <v>4</v>
      </c>
      <c r="J3" s="15">
        <v>22.333333333333332</v>
      </c>
      <c r="K3" s="15">
        <v>22</v>
      </c>
    </row>
    <row r="4" spans="1:23">
      <c r="A4" s="3" t="s">
        <v>4</v>
      </c>
      <c r="B4" s="4">
        <v>42007</v>
      </c>
      <c r="C4" s="3">
        <v>5</v>
      </c>
      <c r="D4" s="3">
        <v>5</v>
      </c>
      <c r="E4" s="3">
        <v>6</v>
      </c>
      <c r="F4" s="11">
        <f>IF(Таблица3[[#This Row],[А]]*Таблица3[[#This Row],[Б]]=0,"",Таблица3[[#This Row],[А]]*Таблица3[[#This Row],[Б]])</f>
        <v>25</v>
      </c>
      <c r="G4" s="11">
        <f>IF(Таблица3[[#This Row],[А]]*Таблица3[[#This Row],[С]]=0,"",Таблица3[[#This Row],[А]]*Таблица3[[#This Row],[С]])</f>
        <v>30</v>
      </c>
      <c r="I4" s="14">
        <v>42005</v>
      </c>
      <c r="J4" s="15">
        <v>30</v>
      </c>
      <c r="K4" s="15">
        <v>20</v>
      </c>
    </row>
    <row r="5" spans="1:23">
      <c r="A5" s="3" t="s">
        <v>5</v>
      </c>
      <c r="B5" s="4">
        <v>42005</v>
      </c>
      <c r="C5" s="3">
        <v>4</v>
      </c>
      <c r="D5" s="3">
        <v>6</v>
      </c>
      <c r="E5" s="3"/>
      <c r="F5" s="11">
        <f>IF(Таблица3[[#This Row],[А]]*Таблица3[[#This Row],[Б]]=0,"",Таблица3[[#This Row],[А]]*Таблица3[[#This Row],[Б]])</f>
        <v>24</v>
      </c>
      <c r="G5" s="11" t="str">
        <f>IF(Таблица3[[#This Row],[А]]*Таблица3[[#This Row],[С]]=0,"",Таблица3[[#This Row],[А]]*Таблица3[[#This Row],[С]])</f>
        <v/>
      </c>
      <c r="I5" s="14">
        <v>42006</v>
      </c>
      <c r="J5" s="15">
        <v>12</v>
      </c>
      <c r="K5" s="15">
        <v>16</v>
      </c>
    </row>
    <row r="6" spans="1:23">
      <c r="A6" s="3" t="s">
        <v>5</v>
      </c>
      <c r="B6" s="4">
        <v>42006</v>
      </c>
      <c r="C6" s="3"/>
      <c r="D6" s="3">
        <v>5</v>
      </c>
      <c r="E6" s="3">
        <v>4</v>
      </c>
      <c r="F6" s="11" t="str">
        <f>IF(Таблица3[[#This Row],[А]]*Таблица3[[#This Row],[Б]]=0,"",Таблица3[[#This Row],[А]]*Таблица3[[#This Row],[Б]])</f>
        <v/>
      </c>
      <c r="G6" s="11" t="str">
        <f>IF(Таблица3[[#This Row],[А]]*Таблица3[[#This Row],[С]]=0,"",Таблица3[[#This Row],[А]]*Таблица3[[#This Row],[С]])</f>
        <v/>
      </c>
      <c r="I6" s="14">
        <v>42007</v>
      </c>
      <c r="J6" s="15">
        <v>25</v>
      </c>
      <c r="K6" s="15">
        <v>30</v>
      </c>
    </row>
    <row r="7" spans="1:23">
      <c r="A7" s="3" t="s">
        <v>6</v>
      </c>
      <c r="B7" s="4">
        <v>42005</v>
      </c>
      <c r="C7" s="3">
        <v>5</v>
      </c>
      <c r="D7" s="3">
        <v>7</v>
      </c>
      <c r="E7" s="3">
        <v>4</v>
      </c>
      <c r="F7" s="11">
        <f>IF(Таблица3[[#This Row],[А]]*Таблица3[[#This Row],[Б]]=0,"",Таблица3[[#This Row],[А]]*Таблица3[[#This Row],[Б]])</f>
        <v>35</v>
      </c>
      <c r="G7" s="11">
        <f>IF(Таблица3[[#This Row],[А]]*Таблица3[[#This Row],[С]]=0,"",Таблица3[[#This Row],[А]]*Таблица3[[#This Row],[С]])</f>
        <v>20</v>
      </c>
      <c r="I7" s="13" t="s">
        <v>5</v>
      </c>
      <c r="J7" s="15">
        <v>24</v>
      </c>
      <c r="K7" s="15"/>
    </row>
    <row r="8" spans="1:23">
      <c r="A8" s="3" t="s">
        <v>6</v>
      </c>
      <c r="B8" s="4">
        <v>42006</v>
      </c>
      <c r="C8" s="3">
        <v>7</v>
      </c>
      <c r="D8" s="3">
        <v>6</v>
      </c>
      <c r="E8" s="3">
        <v>5</v>
      </c>
      <c r="F8" s="11">
        <f>IF(Таблица3[[#This Row],[А]]*Таблица3[[#This Row],[Б]]=0,"",Таблица3[[#This Row],[А]]*Таблица3[[#This Row],[Б]])</f>
        <v>42</v>
      </c>
      <c r="G8" s="11">
        <f>IF(Таблица3[[#This Row],[А]]*Таблица3[[#This Row],[С]]=0,"",Таблица3[[#This Row],[А]]*Таблица3[[#This Row],[С]])</f>
        <v>35</v>
      </c>
      <c r="I8" s="14">
        <v>42005</v>
      </c>
      <c r="J8" s="15">
        <v>24</v>
      </c>
      <c r="K8" s="15"/>
    </row>
    <row r="9" spans="1:23">
      <c r="A9" s="3" t="s">
        <v>6</v>
      </c>
      <c r="B9" s="4">
        <v>42007</v>
      </c>
      <c r="C9" s="3">
        <v>1</v>
      </c>
      <c r="D9" s="3">
        <v>4</v>
      </c>
      <c r="E9" s="3">
        <v>6</v>
      </c>
      <c r="F9" s="11">
        <f>IF(Таблица3[[#This Row],[А]]*Таблица3[[#This Row],[Б]]=0,"",Таблица3[[#This Row],[А]]*Таблица3[[#This Row],[Б]])</f>
        <v>4</v>
      </c>
      <c r="G9" s="11">
        <f>IF(Таблица3[[#This Row],[А]]*Таблица3[[#This Row],[С]]=0,"",Таблица3[[#This Row],[А]]*Таблица3[[#This Row],[С]])</f>
        <v>6</v>
      </c>
      <c r="I9" s="14">
        <v>42006</v>
      </c>
      <c r="J9" s="15"/>
      <c r="K9" s="15"/>
    </row>
    <row r="10" spans="1:23">
      <c r="A10" s="3" t="s">
        <v>6</v>
      </c>
      <c r="B10" s="4">
        <v>42008</v>
      </c>
      <c r="C10" s="3">
        <v>8</v>
      </c>
      <c r="D10" s="3"/>
      <c r="E10" s="3">
        <v>6</v>
      </c>
      <c r="F10" s="11" t="str">
        <f>IF(Таблица3[[#This Row],[А]]*Таблица3[[#This Row],[Б]]=0,"",Таблица3[[#This Row],[А]]*Таблица3[[#This Row],[Б]])</f>
        <v/>
      </c>
      <c r="G10" s="11">
        <f>IF(Таблица3[[#This Row],[А]]*Таблица3[[#This Row],[С]]=0,"",Таблица3[[#This Row],[А]]*Таблица3[[#This Row],[С]])</f>
        <v>48</v>
      </c>
      <c r="I10" s="13" t="s">
        <v>6</v>
      </c>
      <c r="J10" s="15">
        <v>27</v>
      </c>
      <c r="K10" s="15">
        <v>27.25</v>
      </c>
      <c r="P10" s="10" t="s">
        <v>18</v>
      </c>
      <c r="S10" s="5" t="s">
        <v>10</v>
      </c>
    </row>
    <row r="11" spans="1:23">
      <c r="A11" s="3" t="s">
        <v>7</v>
      </c>
      <c r="B11" s="4">
        <v>42005</v>
      </c>
      <c r="C11" s="3">
        <v>1</v>
      </c>
      <c r="D11" s="3">
        <v>4</v>
      </c>
      <c r="E11" s="3"/>
      <c r="F11" s="11">
        <f>IF(Таблица3[[#This Row],[А]]*Таблица3[[#This Row],[Б]]=0,"",Таблица3[[#This Row],[А]]*Таблица3[[#This Row],[Б]])</f>
        <v>4</v>
      </c>
      <c r="G11" s="11" t="str">
        <f>IF(Таблица3[[#This Row],[А]]*Таблица3[[#This Row],[С]]=0,"",Таблица3[[#This Row],[А]]*Таблица3[[#This Row],[С]])</f>
        <v/>
      </c>
      <c r="I11" s="14">
        <v>42005</v>
      </c>
      <c r="J11" s="15">
        <v>35</v>
      </c>
      <c r="K11" s="15">
        <v>20</v>
      </c>
      <c r="Q11" s="5" t="s">
        <v>3</v>
      </c>
      <c r="R11" s="5" t="s">
        <v>8</v>
      </c>
      <c r="S11" t="s">
        <v>12</v>
      </c>
      <c r="T11" t="s">
        <v>11</v>
      </c>
    </row>
    <row r="12" spans="1:23">
      <c r="A12" s="3" t="s">
        <v>7</v>
      </c>
      <c r="B12" s="4">
        <v>42006</v>
      </c>
      <c r="C12" s="3">
        <v>8</v>
      </c>
      <c r="D12" s="3">
        <v>4</v>
      </c>
      <c r="E12" s="3">
        <v>4</v>
      </c>
      <c r="F12" s="11">
        <f>IF(Таблица3[[#This Row],[А]]*Таблица3[[#This Row],[Б]]=0,"",Таблица3[[#This Row],[А]]*Таблица3[[#This Row],[Б]])</f>
        <v>32</v>
      </c>
      <c r="G12" s="11">
        <f>IF(Таблица3[[#This Row],[А]]*Таблица3[[#This Row],[С]]=0,"",Таблица3[[#This Row],[А]]*Таблица3[[#This Row],[С]])</f>
        <v>32</v>
      </c>
      <c r="I12" s="14">
        <v>42006</v>
      </c>
      <c r="J12" s="15">
        <v>42</v>
      </c>
      <c r="K12" s="15">
        <v>35</v>
      </c>
      <c r="Q12" t="s">
        <v>4</v>
      </c>
      <c r="S12" s="6">
        <v>196</v>
      </c>
      <c r="T12" s="6">
        <v>196</v>
      </c>
    </row>
    <row r="13" spans="1:23">
      <c r="A13" s="3" t="s">
        <v>7</v>
      </c>
      <c r="B13" s="4">
        <v>42007</v>
      </c>
      <c r="C13" s="3">
        <v>9</v>
      </c>
      <c r="D13" s="3">
        <v>9</v>
      </c>
      <c r="E13" s="3"/>
      <c r="F13" s="11">
        <f>IF(Таблица3[[#This Row],[А]]*Таблица3[[#This Row],[Б]]=0,"",Таблица3[[#This Row],[А]]*Таблица3[[#This Row],[Б]])</f>
        <v>81</v>
      </c>
      <c r="G13" s="11" t="str">
        <f>IF(Таблица3[[#This Row],[А]]*Таблица3[[#This Row],[С]]=0,"",Таблица3[[#This Row],[А]]*Таблица3[[#This Row],[С]])</f>
        <v/>
      </c>
      <c r="I13" s="14">
        <v>42007</v>
      </c>
      <c r="J13" s="15">
        <v>4</v>
      </c>
      <c r="K13" s="15">
        <v>6</v>
      </c>
      <c r="R13" s="1">
        <v>42005</v>
      </c>
      <c r="S13" s="6">
        <v>30</v>
      </c>
      <c r="T13" s="6">
        <v>20</v>
      </c>
    </row>
    <row r="14" spans="1:23">
      <c r="A14" s="3" t="s">
        <v>7</v>
      </c>
      <c r="B14" s="4">
        <v>42008</v>
      </c>
      <c r="C14" s="3">
        <v>6</v>
      </c>
      <c r="D14" s="3">
        <v>4</v>
      </c>
      <c r="E14" s="3"/>
      <c r="F14" s="11">
        <f>IF(Таблица3[[#This Row],[А]]*Таблица3[[#This Row],[Б]]=0,"",Таблица3[[#This Row],[А]]*Таблица3[[#This Row],[Б]])</f>
        <v>24</v>
      </c>
      <c r="G14" s="11" t="str">
        <f>IF(Таблица3[[#This Row],[А]]*Таблица3[[#This Row],[С]]=0,"",Таблица3[[#This Row],[А]]*Таблица3[[#This Row],[С]])</f>
        <v/>
      </c>
      <c r="I14" s="14">
        <v>42008</v>
      </c>
      <c r="J14" s="15"/>
      <c r="K14" s="15">
        <v>48</v>
      </c>
      <c r="R14" s="1">
        <v>42006</v>
      </c>
      <c r="S14" s="6">
        <v>12</v>
      </c>
      <c r="T14" s="6">
        <v>16</v>
      </c>
    </row>
    <row r="15" spans="1:23">
      <c r="A15" s="3" t="s">
        <v>7</v>
      </c>
      <c r="B15" s="4">
        <v>42009</v>
      </c>
      <c r="C15" s="3">
        <v>4</v>
      </c>
      <c r="D15" s="3">
        <v>1</v>
      </c>
      <c r="E15" s="3">
        <v>5</v>
      </c>
      <c r="F15" s="11">
        <f>IF(Таблица3[[#This Row],[А]]*Таблица3[[#This Row],[Б]]=0,"",Таблица3[[#This Row],[А]]*Таблица3[[#This Row],[Б]])</f>
        <v>4</v>
      </c>
      <c r="G15" s="11">
        <f>IF(Таблица3[[#This Row],[А]]*Таблица3[[#This Row],[С]]=0,"",Таблица3[[#This Row],[А]]*Таблица3[[#This Row],[С]])</f>
        <v>20</v>
      </c>
      <c r="I15" s="13" t="s">
        <v>7</v>
      </c>
      <c r="J15" s="15">
        <v>29</v>
      </c>
      <c r="K15" s="15">
        <v>26</v>
      </c>
      <c r="R15" s="1">
        <v>42007</v>
      </c>
      <c r="S15" s="6">
        <v>25</v>
      </c>
      <c r="T15" s="6">
        <v>30</v>
      </c>
      <c r="V15" s="9">
        <f>IFERROR(AVERAGEIFS(S13:S15,S13:S15,"&gt;0"),0)</f>
        <v>22.333333333333332</v>
      </c>
      <c r="W15" s="9">
        <f>IFERROR(AVERAGEIFS(T13:T15,T13:T15,"&gt;0"),0)</f>
        <v>22</v>
      </c>
    </row>
    <row r="16" spans="1:23">
      <c r="I16" s="14">
        <v>42005</v>
      </c>
      <c r="J16" s="15">
        <v>4</v>
      </c>
      <c r="K16" s="15"/>
      <c r="Q16" t="s">
        <v>5</v>
      </c>
      <c r="S16" s="6">
        <v>44</v>
      </c>
      <c r="T16" s="6">
        <v>16</v>
      </c>
    </row>
    <row r="17" spans="9:23">
      <c r="I17" s="14">
        <v>42006</v>
      </c>
      <c r="J17" s="15">
        <v>32</v>
      </c>
      <c r="K17" s="15">
        <v>32</v>
      </c>
      <c r="R17" s="1">
        <v>42005</v>
      </c>
      <c r="S17" s="6">
        <v>24</v>
      </c>
      <c r="T17" s="6">
        <v>0</v>
      </c>
    </row>
    <row r="18" spans="9:23">
      <c r="I18" s="14">
        <v>42007</v>
      </c>
      <c r="J18" s="15">
        <v>81</v>
      </c>
      <c r="K18" s="15"/>
      <c r="R18" s="1">
        <v>42006</v>
      </c>
      <c r="S18" s="6">
        <v>0</v>
      </c>
      <c r="T18" s="6">
        <v>0</v>
      </c>
      <c r="V18" s="9">
        <f>IFERROR(AVERAGEIFS(S17:S18,S17:S18,"&gt;0"),0)</f>
        <v>24</v>
      </c>
      <c r="W18" s="9">
        <f>IFERROR(AVERAGEIFS(T17:T18,T17:T18,"&gt;0"),0)</f>
        <v>0</v>
      </c>
    </row>
    <row r="19" spans="9:23">
      <c r="I19" s="14">
        <v>42008</v>
      </c>
      <c r="J19" s="15">
        <v>24</v>
      </c>
      <c r="K19" s="15"/>
      <c r="Q19" t="s">
        <v>6</v>
      </c>
      <c r="S19" s="6">
        <v>357</v>
      </c>
      <c r="T19" s="6">
        <v>441</v>
      </c>
    </row>
    <row r="20" spans="9:23">
      <c r="I20" s="14">
        <v>42009</v>
      </c>
      <c r="J20" s="15">
        <v>4</v>
      </c>
      <c r="K20" s="15">
        <v>20</v>
      </c>
      <c r="R20" s="1">
        <v>42005</v>
      </c>
      <c r="S20" s="6">
        <v>35</v>
      </c>
      <c r="T20" s="6">
        <v>20</v>
      </c>
    </row>
    <row r="21" spans="9:23">
      <c r="I21" s="13" t="s">
        <v>9</v>
      </c>
      <c r="J21" s="15">
        <v>26.416666666666668</v>
      </c>
      <c r="K21" s="15">
        <v>25.222222222222221</v>
      </c>
      <c r="R21" s="1">
        <v>42006</v>
      </c>
      <c r="S21" s="6">
        <v>42</v>
      </c>
      <c r="T21" s="6">
        <v>35</v>
      </c>
    </row>
    <row r="22" spans="9:23">
      <c r="R22" s="1">
        <v>42007</v>
      </c>
      <c r="S22" s="6">
        <v>4</v>
      </c>
      <c r="T22" s="6">
        <v>6</v>
      </c>
    </row>
    <row r="23" spans="9:23">
      <c r="R23" s="1">
        <v>42008</v>
      </c>
      <c r="S23" s="6">
        <v>0</v>
      </c>
      <c r="T23" s="6">
        <v>48</v>
      </c>
      <c r="V23" s="9">
        <f>IFERROR(AVERAGEIFS(S20:S23,S20:S23,"&gt;0"),0)</f>
        <v>27</v>
      </c>
      <c r="W23" s="9">
        <f>IFERROR(AVERAGEIFS(T20:T23,T20:T23,"&gt;0"),0)</f>
        <v>27.25</v>
      </c>
    </row>
    <row r="24" spans="9:23">
      <c r="Q24" t="s">
        <v>7</v>
      </c>
      <c r="S24" s="6">
        <v>616</v>
      </c>
      <c r="T24" s="6">
        <v>252</v>
      </c>
    </row>
    <row r="25" spans="9:23">
      <c r="R25" s="1">
        <v>42005</v>
      </c>
      <c r="S25" s="6">
        <v>4</v>
      </c>
      <c r="T25" s="6">
        <v>0</v>
      </c>
    </row>
    <row r="26" spans="9:23">
      <c r="R26" s="1">
        <v>42006</v>
      </c>
      <c r="S26" s="6">
        <v>32</v>
      </c>
      <c r="T26" s="6">
        <v>32</v>
      </c>
    </row>
    <row r="27" spans="9:23">
      <c r="R27" s="1">
        <v>42007</v>
      </c>
      <c r="S27" s="6">
        <v>81</v>
      </c>
      <c r="T27" s="6">
        <v>0</v>
      </c>
    </row>
    <row r="28" spans="9:23">
      <c r="R28" s="1">
        <v>42008</v>
      </c>
      <c r="S28" s="6">
        <v>24</v>
      </c>
      <c r="T28" s="6">
        <v>0</v>
      </c>
    </row>
    <row r="29" spans="9:23">
      <c r="R29" s="1">
        <v>42009</v>
      </c>
      <c r="S29" s="6">
        <v>4</v>
      </c>
      <c r="T29" s="6">
        <v>20</v>
      </c>
      <c r="V29" s="9">
        <f>IFERROR(AVERAGEIFS(S25:S29,S25:S29,"&gt;0"),0)</f>
        <v>29</v>
      </c>
      <c r="W29" s="9">
        <f>IFERROR(AVERAGEIFS(T25:T29,T25:T29,"&gt;0"),0)</f>
        <v>26</v>
      </c>
    </row>
    <row r="30" spans="9:23">
      <c r="Q30" t="s">
        <v>9</v>
      </c>
      <c r="S30" s="6">
        <v>4288</v>
      </c>
      <c r="T30" s="6">
        <v>3216</v>
      </c>
    </row>
    <row r="33" spans="16:23">
      <c r="P33" s="10" t="s">
        <v>19</v>
      </c>
      <c r="S33" s="5" t="s">
        <v>10</v>
      </c>
    </row>
    <row r="34" spans="16:23">
      <c r="Q34" s="5" t="s">
        <v>3</v>
      </c>
      <c r="R34" s="5" t="s">
        <v>8</v>
      </c>
      <c r="S34" t="s">
        <v>12</v>
      </c>
      <c r="T34" t="s">
        <v>13</v>
      </c>
    </row>
    <row r="35" spans="16:23">
      <c r="Q35" t="s">
        <v>4</v>
      </c>
      <c r="R35" s="1">
        <v>42005</v>
      </c>
      <c r="S35" s="6">
        <v>30</v>
      </c>
      <c r="T35" s="6">
        <v>20</v>
      </c>
    </row>
    <row r="36" spans="16:23">
      <c r="R36" s="1">
        <v>42006</v>
      </c>
      <c r="S36" s="6">
        <v>12</v>
      </c>
      <c r="T36" s="6">
        <v>16</v>
      </c>
    </row>
    <row r="37" spans="16:23">
      <c r="R37" s="1">
        <v>42007</v>
      </c>
      <c r="S37" s="6">
        <v>25</v>
      </c>
      <c r="T37" s="6">
        <v>30</v>
      </c>
    </row>
    <row r="38" spans="16:23">
      <c r="Q38" t="s">
        <v>14</v>
      </c>
      <c r="S38" s="6"/>
      <c r="T38" s="6"/>
      <c r="V38" s="9">
        <f>IFERROR(AVERAGEIFS(S35:S37,S35:S37,"&gt;0"),0)</f>
        <v>22.333333333333332</v>
      </c>
      <c r="W38" s="9">
        <f>IFERROR(AVERAGEIFS(T35:T37,T35:T37,"&gt;0"),0)</f>
        <v>22</v>
      </c>
    </row>
    <row r="39" spans="16:23">
      <c r="Q39" t="s">
        <v>5</v>
      </c>
      <c r="R39" s="1">
        <v>42005</v>
      </c>
      <c r="S39" s="6">
        <v>24</v>
      </c>
      <c r="T39" s="6">
        <v>0</v>
      </c>
    </row>
    <row r="40" spans="16:23">
      <c r="R40" s="1">
        <v>42006</v>
      </c>
      <c r="S40" s="6">
        <v>0</v>
      </c>
      <c r="T40" s="6">
        <v>0</v>
      </c>
    </row>
    <row r="41" spans="16:23">
      <c r="Q41" t="s">
        <v>15</v>
      </c>
      <c r="S41" s="6"/>
      <c r="T41" s="6"/>
      <c r="V41" s="9">
        <f>IFERROR(AVERAGEIFS(S39:S40,S39:S40,"&gt;0"),0)</f>
        <v>24</v>
      </c>
      <c r="W41" s="9">
        <f>IFERROR(AVERAGEIFS(T39:T40,T39:T40,"&gt;0"),0)</f>
        <v>0</v>
      </c>
    </row>
    <row r="42" spans="16:23">
      <c r="Q42" t="s">
        <v>6</v>
      </c>
      <c r="R42" s="1">
        <v>42005</v>
      </c>
      <c r="S42" s="6">
        <v>35</v>
      </c>
      <c r="T42" s="6">
        <v>20</v>
      </c>
    </row>
    <row r="43" spans="16:23">
      <c r="R43" s="1">
        <v>42006</v>
      </c>
      <c r="S43" s="6">
        <v>42</v>
      </c>
      <c r="T43" s="6">
        <v>35</v>
      </c>
    </row>
    <row r="44" spans="16:23">
      <c r="R44" s="1">
        <v>42007</v>
      </c>
      <c r="S44" s="6">
        <v>4</v>
      </c>
      <c r="T44" s="6">
        <v>6</v>
      </c>
    </row>
    <row r="45" spans="16:23">
      <c r="R45" s="1">
        <v>42008</v>
      </c>
      <c r="S45" s="6">
        <v>0</v>
      </c>
      <c r="T45" s="6">
        <v>48</v>
      </c>
    </row>
    <row r="46" spans="16:23">
      <c r="Q46" t="s">
        <v>16</v>
      </c>
      <c r="S46" s="6"/>
      <c r="T46" s="6"/>
      <c r="V46" s="9">
        <f>IFERROR(AVERAGEIFS(S42:S45,S42:S45,"&gt;0"),0)</f>
        <v>27</v>
      </c>
      <c r="W46" s="9">
        <f>IFERROR(AVERAGEIFS(T42:T45,T42:T45,"&gt;0"),0)</f>
        <v>27.25</v>
      </c>
    </row>
    <row r="47" spans="16:23">
      <c r="Q47" t="s">
        <v>7</v>
      </c>
      <c r="R47" s="1">
        <v>42005</v>
      </c>
      <c r="S47" s="6">
        <v>4</v>
      </c>
      <c r="T47" s="6">
        <v>0</v>
      </c>
    </row>
    <row r="48" spans="16:23">
      <c r="R48" s="1">
        <v>42006</v>
      </c>
      <c r="S48" s="6">
        <v>32</v>
      </c>
      <c r="T48" s="6">
        <v>32</v>
      </c>
    </row>
    <row r="49" spans="17:23">
      <c r="R49" s="1">
        <v>42007</v>
      </c>
      <c r="S49" s="6">
        <v>81</v>
      </c>
      <c r="T49" s="6">
        <v>0</v>
      </c>
    </row>
    <row r="50" spans="17:23">
      <c r="R50" s="1">
        <v>42008</v>
      </c>
      <c r="S50" s="6">
        <v>24</v>
      </c>
      <c r="T50" s="6">
        <v>0</v>
      </c>
    </row>
    <row r="51" spans="17:23">
      <c r="R51" s="1">
        <v>42009</v>
      </c>
      <c r="S51" s="6">
        <v>4</v>
      </c>
      <c r="T51" s="6">
        <v>20</v>
      </c>
    </row>
    <row r="52" spans="17:23">
      <c r="Q52" t="s">
        <v>17</v>
      </c>
      <c r="S52" s="6"/>
      <c r="T52" s="6"/>
      <c r="V52" s="9">
        <f>IFERROR(AVERAGEIFS(S47:S51,S47:S51,"&gt;0"),0)</f>
        <v>29</v>
      </c>
      <c r="W52" s="9">
        <f>IFERROR(AVERAGEIFS(T47:T51,T47:T51,"&gt;0"),0)</f>
        <v>26</v>
      </c>
    </row>
    <row r="53" spans="17:23">
      <c r="Q53" t="s">
        <v>9</v>
      </c>
      <c r="S53" s="6">
        <v>4288</v>
      </c>
      <c r="T53" s="6">
        <v>3216</v>
      </c>
    </row>
  </sheetData>
  <pageMargins left="0.7" right="0.7" top="0.75" bottom="0.75" header="0.3" footer="0.3"/>
  <pageSetup paperSize="9" orientation="portrait" verticalDpi="0"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gusejnovmg</cp:lastModifiedBy>
  <dcterms:created xsi:type="dcterms:W3CDTF">2015-08-25T06:14:20Z</dcterms:created>
  <dcterms:modified xsi:type="dcterms:W3CDTF">2015-08-25T12:12:38Z</dcterms:modified>
</cp:coreProperties>
</file>