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60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3" i="1" a="1"/>
  <c r="L3" s="1"/>
  <c r="L4" a="1"/>
  <c r="L4" s="1"/>
  <c r="L5" a="1"/>
  <c r="L5" s="1"/>
  <c r="L6" a="1"/>
  <c r="L6" s="1"/>
  <c r="L7" a="1"/>
  <c r="L7" s="1"/>
  <c r="L8" a="1"/>
  <c r="L8" s="1"/>
  <c r="L9" a="1"/>
  <c r="L9" s="1"/>
  <c r="L10" a="1"/>
  <c r="L10" s="1"/>
  <c r="L11" a="1"/>
  <c r="L11" s="1"/>
  <c r="L12" a="1"/>
  <c r="L12" s="1"/>
  <c r="L13" a="1"/>
  <c r="L13" s="1"/>
  <c r="L14" a="1"/>
  <c r="L14" s="1"/>
  <c r="L15" a="1"/>
  <c r="L15" s="1"/>
  <c r="L16" a="1"/>
  <c r="L16" s="1"/>
  <c r="L17" a="1"/>
  <c r="L17" s="1"/>
  <c r="L18" a="1"/>
  <c r="L18" s="1"/>
  <c r="L19" a="1"/>
  <c r="L19" s="1"/>
  <c r="L20" a="1"/>
  <c r="L20" s="1"/>
  <c r="L21" a="1"/>
  <c r="L21" s="1"/>
  <c r="L22" a="1"/>
  <c r="L22" s="1"/>
  <c r="L23" a="1"/>
  <c r="L23" s="1"/>
  <c r="L24" a="1"/>
  <c r="L24" s="1"/>
  <c r="L25" a="1"/>
  <c r="L25" s="1"/>
  <c r="L26" a="1"/>
  <c r="L26" s="1"/>
  <c r="L27" a="1"/>
  <c r="L27" s="1"/>
  <c r="L28" a="1"/>
  <c r="L28" s="1"/>
  <c r="L29" a="1"/>
  <c r="L29" s="1"/>
  <c r="L30" a="1"/>
  <c r="L30" s="1"/>
  <c r="L31" a="1"/>
  <c r="L31" s="1"/>
  <c r="L32" a="1"/>
  <c r="L32" s="1"/>
  <c r="L33" a="1"/>
  <c r="L33" s="1"/>
  <c r="L34" a="1"/>
  <c r="L34" s="1"/>
  <c r="K3" a="1"/>
  <c r="K3" s="1"/>
  <c r="K4" a="1"/>
  <c r="K4" s="1"/>
  <c r="K5" a="1"/>
  <c r="K5" s="1"/>
  <c r="K6" a="1"/>
  <c r="K6" s="1"/>
  <c r="K7" a="1"/>
  <c r="K7" s="1"/>
  <c r="K8" a="1"/>
  <c r="K8" s="1"/>
  <c r="K9" a="1"/>
  <c r="K9" s="1"/>
  <c r="K10" a="1"/>
  <c r="K10" s="1"/>
  <c r="K11" a="1"/>
  <c r="K11" s="1"/>
  <c r="K12" a="1"/>
  <c r="K12" s="1"/>
  <c r="K13" a="1"/>
  <c r="K13" s="1"/>
  <c r="K14" a="1"/>
  <c r="K14" s="1"/>
  <c r="K15" a="1"/>
  <c r="K15" s="1"/>
  <c r="K16" a="1"/>
  <c r="K16" s="1"/>
  <c r="K17" a="1"/>
  <c r="K17" s="1"/>
  <c r="K18" a="1"/>
  <c r="K18" s="1"/>
  <c r="K19" a="1"/>
  <c r="K19" s="1"/>
  <c r="K20" a="1"/>
  <c r="K20" s="1"/>
  <c r="K21" a="1"/>
  <c r="K21" s="1"/>
  <c r="K22" a="1"/>
  <c r="K22" s="1"/>
  <c r="K23" a="1"/>
  <c r="K23" s="1"/>
  <c r="K24" a="1"/>
  <c r="K24" s="1"/>
  <c r="K25" a="1"/>
  <c r="K25" s="1"/>
  <c r="K26" a="1"/>
  <c r="K26" s="1"/>
  <c r="K27" a="1"/>
  <c r="K27" s="1"/>
  <c r="K28" a="1"/>
  <c r="K28" s="1"/>
  <c r="K29" a="1"/>
  <c r="K29" s="1"/>
  <c r="K30" a="1"/>
  <c r="K30" s="1"/>
  <c r="K31" a="1"/>
  <c r="K31" s="1"/>
  <c r="K32" a="1"/>
  <c r="K32" s="1"/>
  <c r="K33" a="1"/>
  <c r="K33" s="1"/>
  <c r="K34" a="1"/>
  <c r="K34" s="1"/>
  <c r="J3" a="1"/>
  <c r="J3" s="1"/>
  <c r="J4" a="1"/>
  <c r="J4" s="1"/>
  <c r="J5" a="1"/>
  <c r="J5" s="1"/>
  <c r="J6" a="1"/>
  <c r="J6" s="1"/>
  <c r="J7" a="1"/>
  <c r="J7" s="1"/>
  <c r="J8" a="1"/>
  <c r="J8" s="1"/>
  <c r="J9" a="1"/>
  <c r="J9" s="1"/>
  <c r="J10" a="1"/>
  <c r="J10" s="1"/>
  <c r="J11" a="1"/>
  <c r="J11" s="1"/>
  <c r="J12" a="1"/>
  <c r="J12" s="1"/>
  <c r="J13" a="1"/>
  <c r="J13" s="1"/>
  <c r="J14" a="1"/>
  <c r="J14" s="1"/>
  <c r="J15" a="1"/>
  <c r="J15" s="1"/>
  <c r="J16" a="1"/>
  <c r="J16" s="1"/>
  <c r="J17" a="1"/>
  <c r="J17" s="1"/>
  <c r="J18" a="1"/>
  <c r="J18" s="1"/>
  <c r="J19" a="1"/>
  <c r="J19" s="1"/>
  <c r="J20" a="1"/>
  <c r="J20" s="1"/>
  <c r="J21" a="1"/>
  <c r="J21" s="1"/>
  <c r="J22" a="1"/>
  <c r="J22" s="1"/>
  <c r="J23" a="1"/>
  <c r="J23" s="1"/>
  <c r="J24" a="1"/>
  <c r="J24" s="1"/>
  <c r="J25" a="1"/>
  <c r="J25" s="1"/>
  <c r="J26" a="1"/>
  <c r="J26" s="1"/>
  <c r="J27" a="1"/>
  <c r="J27" s="1"/>
  <c r="J28" a="1"/>
  <c r="J28" s="1"/>
  <c r="J29" a="1"/>
  <c r="J29" s="1"/>
  <c r="J30" a="1"/>
  <c r="J30" s="1"/>
  <c r="J31" a="1"/>
  <c r="J31" s="1"/>
  <c r="J32" a="1"/>
  <c r="J32" s="1"/>
  <c r="J33" a="1"/>
  <c r="J33" s="1"/>
  <c r="J34" a="1"/>
  <c r="J34" s="1"/>
  <c r="K2" a="1"/>
  <c r="K2" s="1"/>
  <c r="L2" a="1"/>
  <c r="L2" s="1"/>
  <c r="J2" a="1"/>
  <c r="J2" s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2"/>
</calcChain>
</file>

<file path=xl/sharedStrings.xml><?xml version="1.0" encoding="utf-8"?>
<sst xmlns="http://schemas.openxmlformats.org/spreadsheetml/2006/main" count="169" uniqueCount="80">
  <si>
    <t>Старший менеджер</t>
  </si>
  <si>
    <t>19.09.1999</t>
  </si>
  <si>
    <t>Управляющий отделением</t>
  </si>
  <si>
    <t>10.10.2005</t>
  </si>
  <si>
    <t>09.02.2007</t>
  </si>
  <si>
    <t>Декретный отпуск</t>
  </si>
  <si>
    <t>10.02.2007</t>
  </si>
  <si>
    <t>16.03.2008</t>
  </si>
  <si>
    <t>17.03.2008</t>
  </si>
  <si>
    <t>15.04.2008</t>
  </si>
  <si>
    <t>Главный специалист</t>
  </si>
  <si>
    <t>16.04.2008</t>
  </si>
  <si>
    <t>31.08.2008</t>
  </si>
  <si>
    <t>01.09.2008</t>
  </si>
  <si>
    <t>31.03.2009</t>
  </si>
  <si>
    <t>01.04.2009</t>
  </si>
  <si>
    <t>31.10.2010</t>
  </si>
  <si>
    <t>01.11.2010</t>
  </si>
  <si>
    <t>30.11.2010</t>
  </si>
  <si>
    <t>01.12.2010</t>
  </si>
  <si>
    <t>Менеджер-кассир</t>
  </si>
  <si>
    <t>01.12.2004</t>
  </si>
  <si>
    <t>19.01.2005</t>
  </si>
  <si>
    <t>20.01.2005</t>
  </si>
  <si>
    <t>12.04.2005</t>
  </si>
  <si>
    <t>13.04.2005</t>
  </si>
  <si>
    <t>31.08.2005</t>
  </si>
  <si>
    <t>Менеджер счета</t>
  </si>
  <si>
    <t>01.09.2005</t>
  </si>
  <si>
    <t>16.04.2006</t>
  </si>
  <si>
    <t>Менеджер по работе с пластиковыми карточками</t>
  </si>
  <si>
    <t>17.04.2006</t>
  </si>
  <si>
    <t>01.08.2006</t>
  </si>
  <si>
    <t>Заведующий сектором</t>
  </si>
  <si>
    <t>02.08.2006</t>
  </si>
  <si>
    <t>17.09.2006</t>
  </si>
  <si>
    <t>Начальник отдела</t>
  </si>
  <si>
    <t>25.09.2006</t>
  </si>
  <si>
    <t>03.08.2010</t>
  </si>
  <si>
    <t>Заместитель директора - управляющий Фронт-Офиса</t>
  </si>
  <si>
    <t>04.08.2010</t>
  </si>
  <si>
    <t>06.04.2005</t>
  </si>
  <si>
    <t>18.10.2005</t>
  </si>
  <si>
    <t>19.10.2005</t>
  </si>
  <si>
    <t>23.04.2006</t>
  </si>
  <si>
    <t>24.04.2006</t>
  </si>
  <si>
    <t>31.10.2006</t>
  </si>
  <si>
    <t>Старший бухгалтер</t>
  </si>
  <si>
    <t>01.11.2006</t>
  </si>
  <si>
    <t>20.08.2007</t>
  </si>
  <si>
    <t>Бухгалтер</t>
  </si>
  <si>
    <t>21.08.2007</t>
  </si>
  <si>
    <t>12.04.2008</t>
  </si>
  <si>
    <t>27.05.2008</t>
  </si>
  <si>
    <t>07.07.2008</t>
  </si>
  <si>
    <t>08.08.2008</t>
  </si>
  <si>
    <t>15.04.2009</t>
  </si>
  <si>
    <t>16.04.2009</t>
  </si>
  <si>
    <t>06.11.2011</t>
  </si>
  <si>
    <t>07.11.2011</t>
  </si>
  <si>
    <t>20.01.2013</t>
  </si>
  <si>
    <t>21.01.2013</t>
  </si>
  <si>
    <t>Титова Инна Георгиевна</t>
  </si>
  <si>
    <t>Менеджер отношений</t>
  </si>
  <si>
    <t>13.06.2005</t>
  </si>
  <si>
    <t>30.11.2005</t>
  </si>
  <si>
    <t>01.12.2005</t>
  </si>
  <si>
    <t>Иванова Наталья Сергеевна</t>
  </si>
  <si>
    <t>Сидорова Александра Анатольевна</t>
  </si>
  <si>
    <t xml:space="preserve">Кадешева Диана </t>
  </si>
  <si>
    <t>ФИО</t>
  </si>
  <si>
    <t>Должность</t>
  </si>
  <si>
    <t>Дата начала</t>
  </si>
  <si>
    <t>Дата окончания</t>
  </si>
  <si>
    <t>Стажа работы на должности (год/мес/день)</t>
  </si>
  <si>
    <t>Должность по текущему штатному расписанию</t>
  </si>
  <si>
    <t>Соответствие должности</t>
  </si>
  <si>
    <t>Годы</t>
  </si>
  <si>
    <t>Месяцы</t>
  </si>
  <si>
    <t>Дни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</si>
</sst>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</font>
    <font>
      <sz val="10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theme="4" tint="0.5999938962981048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4" fillId="0" borderId="0" applyNumberFormat="0" applyFill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18" fillId="0" borderId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4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4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4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2" fillId="52" borderId="17" applyNumberFormat="0" applyAlignment="0" applyProtection="0"/>
    <xf numFmtId="0" fontId="33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54" borderId="18" applyNumberFormat="0" applyFont="0" applyAlignment="0" applyProtection="0"/>
    <xf numFmtId="0" fontId="37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24" fillId="0" borderId="0"/>
    <xf numFmtId="0" fontId="24" fillId="0" borderId="0"/>
    <xf numFmtId="0" fontId="21" fillId="54" borderId="18" applyNumberFormat="0" applyFont="0" applyAlignment="0" applyProtection="0"/>
    <xf numFmtId="0" fontId="21" fillId="54" borderId="18" applyNumberFormat="0" applyFont="0" applyAlignment="0" applyProtection="0"/>
    <xf numFmtId="0" fontId="21" fillId="54" borderId="18" applyNumberFormat="0" applyFont="0" applyAlignment="0" applyProtection="0"/>
    <xf numFmtId="0" fontId="24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9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41" fillId="0" borderId="0"/>
    <xf numFmtId="0" fontId="41" fillId="0" borderId="0"/>
  </cellStyleXfs>
  <cellXfs count="9">
    <xf numFmtId="0" fontId="0" fillId="0" borderId="0" xfId="0"/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0" xfId="0" applyNumberFormat="1" applyFont="1" applyFill="1" applyBorder="1"/>
    <xf numFmtId="14" fontId="0" fillId="0" borderId="10" xfId="0" applyNumberFormat="1" applyFont="1" applyFill="1" applyBorder="1" applyAlignment="1">
      <alignment horizontal="center"/>
    </xf>
    <xf numFmtId="0" fontId="0" fillId="0" borderId="0" xfId="0"/>
    <xf numFmtId="0" fontId="0" fillId="0" borderId="10" xfId="0" applyFill="1" applyBorder="1"/>
    <xf numFmtId="0" fontId="0" fillId="0" borderId="10" xfId="0" applyBorder="1"/>
    <xf numFmtId="0" fontId="16" fillId="55" borderId="10" xfId="0" applyFont="1" applyFill="1" applyBorder="1"/>
  </cellXfs>
  <cellStyles count="610">
    <cellStyle name="20% - Акцент1" xfId="19" builtinId="30" customBuiltin="1"/>
    <cellStyle name="20% - Акцент1 2" xfId="94"/>
    <cellStyle name="20% - Акцент1 2 2" xfId="219"/>
    <cellStyle name="20% - Акцент1 2 3" xfId="434"/>
    <cellStyle name="20% - Акцент1 3" xfId="136"/>
    <cellStyle name="20% - Акцент1 3 2" xfId="261"/>
    <cellStyle name="20% - Акцент1 3 3" xfId="476"/>
    <cellStyle name="20% - Акцент1 4" xfId="178"/>
    <cellStyle name="20% - Акцент1 4 2" xfId="302"/>
    <cellStyle name="20% - Акцент1 4 3" xfId="518"/>
    <cellStyle name="20% - Акцент1 5" xfId="344"/>
    <cellStyle name="20% - Акцент1 6" xfId="386"/>
    <cellStyle name="20% - Акцент1 7" xfId="67"/>
    <cellStyle name="20% - Акцент2" xfId="23" builtinId="34" customBuiltin="1"/>
    <cellStyle name="20% - Акцент2 2" xfId="95"/>
    <cellStyle name="20% - Акцент2 2 2" xfId="220"/>
    <cellStyle name="20% - Акцент2 2 3" xfId="435"/>
    <cellStyle name="20% - Акцент2 3" xfId="137"/>
    <cellStyle name="20% - Акцент2 3 2" xfId="262"/>
    <cellStyle name="20% - Акцент2 3 3" xfId="477"/>
    <cellStyle name="20% - Акцент2 4" xfId="179"/>
    <cellStyle name="20% - Акцент2 4 2" xfId="303"/>
    <cellStyle name="20% - Акцент2 4 3" xfId="519"/>
    <cellStyle name="20% - Акцент2 5" xfId="345"/>
    <cellStyle name="20% - Акцент2 6" xfId="387"/>
    <cellStyle name="20% - Акцент2 7" xfId="71"/>
    <cellStyle name="20% - Акцент3" xfId="27" builtinId="38" customBuiltin="1"/>
    <cellStyle name="20% - Акцент3 2" xfId="96"/>
    <cellStyle name="20% - Акцент3 2 2" xfId="221"/>
    <cellStyle name="20% - Акцент3 2 3" xfId="436"/>
    <cellStyle name="20% - Акцент3 3" xfId="138"/>
    <cellStyle name="20% - Акцент3 3 2" xfId="263"/>
    <cellStyle name="20% - Акцент3 3 3" xfId="478"/>
    <cellStyle name="20% - Акцент3 4" xfId="180"/>
    <cellStyle name="20% - Акцент3 4 2" xfId="304"/>
    <cellStyle name="20% - Акцент3 4 3" xfId="520"/>
    <cellStyle name="20% - Акцент3 5" xfId="346"/>
    <cellStyle name="20% - Акцент3 6" xfId="388"/>
    <cellStyle name="20% - Акцент3 7" xfId="75"/>
    <cellStyle name="20% - Акцент4" xfId="31" builtinId="42" customBuiltin="1"/>
    <cellStyle name="20% - Акцент4 2" xfId="97"/>
    <cellStyle name="20% - Акцент4 2 2" xfId="222"/>
    <cellStyle name="20% - Акцент4 2 3" xfId="437"/>
    <cellStyle name="20% - Акцент4 3" xfId="139"/>
    <cellStyle name="20% - Акцент4 3 2" xfId="264"/>
    <cellStyle name="20% - Акцент4 3 3" xfId="479"/>
    <cellStyle name="20% - Акцент4 4" xfId="181"/>
    <cellStyle name="20% - Акцент4 4 2" xfId="305"/>
    <cellStyle name="20% - Акцент4 4 3" xfId="521"/>
    <cellStyle name="20% - Акцент4 5" xfId="347"/>
    <cellStyle name="20% - Акцент4 6" xfId="389"/>
    <cellStyle name="20% - Акцент4 7" xfId="79"/>
    <cellStyle name="20% - Акцент5" xfId="35" builtinId="46" customBuiltin="1"/>
    <cellStyle name="20% - Акцент5 2" xfId="98"/>
    <cellStyle name="20% - Акцент5 2 2" xfId="223"/>
    <cellStyle name="20% - Акцент5 2 3" xfId="438"/>
    <cellStyle name="20% - Акцент5 3" xfId="140"/>
    <cellStyle name="20% - Акцент5 3 2" xfId="265"/>
    <cellStyle name="20% - Акцент5 3 3" xfId="480"/>
    <cellStyle name="20% - Акцент5 4" xfId="182"/>
    <cellStyle name="20% - Акцент5 4 2" xfId="306"/>
    <cellStyle name="20% - Акцент5 4 3" xfId="522"/>
    <cellStyle name="20% - Акцент5 5" xfId="348"/>
    <cellStyle name="20% - Акцент5 6" xfId="390"/>
    <cellStyle name="20% - Акцент5 7" xfId="83"/>
    <cellStyle name="20% - Акцент6" xfId="39" builtinId="50" customBuiltin="1"/>
    <cellStyle name="20% - Акцент6 2" xfId="99"/>
    <cellStyle name="20% - Акцент6 2 2" xfId="224"/>
    <cellStyle name="20% - Акцент6 2 3" xfId="439"/>
    <cellStyle name="20% - Акцент6 3" xfId="141"/>
    <cellStyle name="20% - Акцент6 3 2" xfId="266"/>
    <cellStyle name="20% - Акцент6 3 3" xfId="481"/>
    <cellStyle name="20% - Акцент6 4" xfId="183"/>
    <cellStyle name="20% - Акцент6 4 2" xfId="307"/>
    <cellStyle name="20% - Акцент6 4 3" xfId="523"/>
    <cellStyle name="20% - Акцент6 5" xfId="349"/>
    <cellStyle name="20% - Акцент6 6" xfId="391"/>
    <cellStyle name="20% - Акцент6 7" xfId="87"/>
    <cellStyle name="40% - Акцент1" xfId="20" builtinId="31" customBuiltin="1"/>
    <cellStyle name="40% - Акцент1 2" xfId="100"/>
    <cellStyle name="40% - Акцент1 2 2" xfId="225"/>
    <cellStyle name="40% - Акцент1 2 3" xfId="440"/>
    <cellStyle name="40% - Акцент1 3" xfId="142"/>
    <cellStyle name="40% - Акцент1 3 2" xfId="267"/>
    <cellStyle name="40% - Акцент1 3 3" xfId="482"/>
    <cellStyle name="40% - Акцент1 4" xfId="184"/>
    <cellStyle name="40% - Акцент1 4 2" xfId="308"/>
    <cellStyle name="40% - Акцент1 4 3" xfId="524"/>
    <cellStyle name="40% - Акцент1 5" xfId="350"/>
    <cellStyle name="40% - Акцент1 6" xfId="392"/>
    <cellStyle name="40% - Акцент1 7" xfId="68"/>
    <cellStyle name="40% - Акцент2" xfId="24" builtinId="35" customBuiltin="1"/>
    <cellStyle name="40% - Акцент2 2" xfId="101"/>
    <cellStyle name="40% - Акцент2 2 2" xfId="226"/>
    <cellStyle name="40% - Акцент2 2 3" xfId="441"/>
    <cellStyle name="40% - Акцент2 3" xfId="143"/>
    <cellStyle name="40% - Акцент2 3 2" xfId="268"/>
    <cellStyle name="40% - Акцент2 3 3" xfId="483"/>
    <cellStyle name="40% - Акцент2 4" xfId="185"/>
    <cellStyle name="40% - Акцент2 4 2" xfId="309"/>
    <cellStyle name="40% - Акцент2 4 3" xfId="525"/>
    <cellStyle name="40% - Акцент2 5" xfId="351"/>
    <cellStyle name="40% - Акцент2 6" xfId="393"/>
    <cellStyle name="40% - Акцент2 7" xfId="72"/>
    <cellStyle name="40% - Акцент3" xfId="28" builtinId="39" customBuiltin="1"/>
    <cellStyle name="40% - Акцент3 2" xfId="102"/>
    <cellStyle name="40% - Акцент3 2 2" xfId="227"/>
    <cellStyle name="40% - Акцент3 2 3" xfId="442"/>
    <cellStyle name="40% - Акцент3 3" xfId="144"/>
    <cellStyle name="40% - Акцент3 3 2" xfId="269"/>
    <cellStyle name="40% - Акцент3 3 3" xfId="484"/>
    <cellStyle name="40% - Акцент3 4" xfId="186"/>
    <cellStyle name="40% - Акцент3 4 2" xfId="310"/>
    <cellStyle name="40% - Акцент3 4 3" xfId="526"/>
    <cellStyle name="40% - Акцент3 5" xfId="352"/>
    <cellStyle name="40% - Акцент3 6" xfId="394"/>
    <cellStyle name="40% - Акцент3 7" xfId="76"/>
    <cellStyle name="40% - Акцент4" xfId="32" builtinId="43" customBuiltin="1"/>
    <cellStyle name="40% - Акцент4 2" xfId="103"/>
    <cellStyle name="40% - Акцент4 2 2" xfId="228"/>
    <cellStyle name="40% - Акцент4 2 3" xfId="443"/>
    <cellStyle name="40% - Акцент4 3" xfId="145"/>
    <cellStyle name="40% - Акцент4 3 2" xfId="270"/>
    <cellStyle name="40% - Акцент4 3 3" xfId="485"/>
    <cellStyle name="40% - Акцент4 4" xfId="187"/>
    <cellStyle name="40% - Акцент4 4 2" xfId="311"/>
    <cellStyle name="40% - Акцент4 4 3" xfId="527"/>
    <cellStyle name="40% - Акцент4 5" xfId="353"/>
    <cellStyle name="40% - Акцент4 6" xfId="395"/>
    <cellStyle name="40% - Акцент4 7" xfId="80"/>
    <cellStyle name="40% - Акцент5" xfId="36" builtinId="47" customBuiltin="1"/>
    <cellStyle name="40% - Акцент5 2" xfId="104"/>
    <cellStyle name="40% - Акцент5 2 2" xfId="229"/>
    <cellStyle name="40% - Акцент5 2 3" xfId="444"/>
    <cellStyle name="40% - Акцент5 3" xfId="146"/>
    <cellStyle name="40% - Акцент5 3 2" xfId="271"/>
    <cellStyle name="40% - Акцент5 3 3" xfId="486"/>
    <cellStyle name="40% - Акцент5 4" xfId="188"/>
    <cellStyle name="40% - Акцент5 4 2" xfId="312"/>
    <cellStyle name="40% - Акцент5 4 3" xfId="528"/>
    <cellStyle name="40% - Акцент5 5" xfId="354"/>
    <cellStyle name="40% - Акцент5 6" xfId="396"/>
    <cellStyle name="40% - Акцент5 7" xfId="84"/>
    <cellStyle name="40% - Акцент6" xfId="40" builtinId="51" customBuiltin="1"/>
    <cellStyle name="40% - Акцент6 2" xfId="105"/>
    <cellStyle name="40% - Акцент6 2 2" xfId="230"/>
    <cellStyle name="40% - Акцент6 2 3" xfId="445"/>
    <cellStyle name="40% - Акцент6 3" xfId="147"/>
    <cellStyle name="40% - Акцент6 3 2" xfId="272"/>
    <cellStyle name="40% - Акцент6 3 3" xfId="487"/>
    <cellStyle name="40% - Акцент6 4" xfId="189"/>
    <cellStyle name="40% - Акцент6 4 2" xfId="313"/>
    <cellStyle name="40% - Акцент6 4 3" xfId="529"/>
    <cellStyle name="40% - Акцент6 5" xfId="355"/>
    <cellStyle name="40% - Акцент6 6" xfId="397"/>
    <cellStyle name="40% - Акцент6 7" xfId="88"/>
    <cellStyle name="60% - Акцент1" xfId="21" builtinId="32" customBuiltin="1"/>
    <cellStyle name="60% - Акцент1 2" xfId="106"/>
    <cellStyle name="60% - Акцент1 2 2" xfId="231"/>
    <cellStyle name="60% - Акцент1 2 3" xfId="446"/>
    <cellStyle name="60% - Акцент1 3" xfId="148"/>
    <cellStyle name="60% - Акцент1 3 2" xfId="273"/>
    <cellStyle name="60% - Акцент1 3 3" xfId="488"/>
    <cellStyle name="60% - Акцент1 4" xfId="190"/>
    <cellStyle name="60% - Акцент1 4 2" xfId="314"/>
    <cellStyle name="60% - Акцент1 4 3" xfId="530"/>
    <cellStyle name="60% - Акцент1 5" xfId="356"/>
    <cellStyle name="60% - Акцент1 6" xfId="398"/>
    <cellStyle name="60% - Акцент1 7" xfId="69"/>
    <cellStyle name="60% - Акцент2" xfId="25" builtinId="36" customBuiltin="1"/>
    <cellStyle name="60% - Акцент2 2" xfId="107"/>
    <cellStyle name="60% - Акцент2 2 2" xfId="232"/>
    <cellStyle name="60% - Акцент2 2 3" xfId="447"/>
    <cellStyle name="60% - Акцент2 3" xfId="149"/>
    <cellStyle name="60% - Акцент2 3 2" xfId="274"/>
    <cellStyle name="60% - Акцент2 3 3" xfId="489"/>
    <cellStyle name="60% - Акцент2 4" xfId="191"/>
    <cellStyle name="60% - Акцент2 4 2" xfId="315"/>
    <cellStyle name="60% - Акцент2 4 3" xfId="531"/>
    <cellStyle name="60% - Акцент2 5" xfId="357"/>
    <cellStyle name="60% - Акцент2 6" xfId="399"/>
    <cellStyle name="60% - Акцент2 7" xfId="73"/>
    <cellStyle name="60% - Акцент3" xfId="29" builtinId="40" customBuiltin="1"/>
    <cellStyle name="60% - Акцент3 2" xfId="108"/>
    <cellStyle name="60% - Акцент3 2 2" xfId="233"/>
    <cellStyle name="60% - Акцент3 2 3" xfId="448"/>
    <cellStyle name="60% - Акцент3 3" xfId="150"/>
    <cellStyle name="60% - Акцент3 3 2" xfId="275"/>
    <cellStyle name="60% - Акцент3 3 3" xfId="490"/>
    <cellStyle name="60% - Акцент3 4" xfId="192"/>
    <cellStyle name="60% - Акцент3 4 2" xfId="316"/>
    <cellStyle name="60% - Акцент3 4 3" xfId="532"/>
    <cellStyle name="60% - Акцент3 5" xfId="358"/>
    <cellStyle name="60% - Акцент3 6" xfId="400"/>
    <cellStyle name="60% - Акцент3 7" xfId="77"/>
    <cellStyle name="60% - Акцент4" xfId="33" builtinId="44" customBuiltin="1"/>
    <cellStyle name="60% - Акцент4 2" xfId="109"/>
    <cellStyle name="60% - Акцент4 2 2" xfId="234"/>
    <cellStyle name="60% - Акцент4 2 3" xfId="449"/>
    <cellStyle name="60% - Акцент4 3" xfId="151"/>
    <cellStyle name="60% - Акцент4 3 2" xfId="276"/>
    <cellStyle name="60% - Акцент4 3 3" xfId="491"/>
    <cellStyle name="60% - Акцент4 4" xfId="193"/>
    <cellStyle name="60% - Акцент4 4 2" xfId="317"/>
    <cellStyle name="60% - Акцент4 4 3" xfId="533"/>
    <cellStyle name="60% - Акцент4 5" xfId="359"/>
    <cellStyle name="60% - Акцент4 6" xfId="401"/>
    <cellStyle name="60% - Акцент4 7" xfId="81"/>
    <cellStyle name="60% - Акцент5" xfId="37" builtinId="48" customBuiltin="1"/>
    <cellStyle name="60% - Акцент5 2" xfId="110"/>
    <cellStyle name="60% - Акцент5 2 2" xfId="235"/>
    <cellStyle name="60% - Акцент5 2 3" xfId="450"/>
    <cellStyle name="60% - Акцент5 3" xfId="152"/>
    <cellStyle name="60% - Акцент5 3 2" xfId="277"/>
    <cellStyle name="60% - Акцент5 3 3" xfId="492"/>
    <cellStyle name="60% - Акцент5 4" xfId="194"/>
    <cellStyle name="60% - Акцент5 4 2" xfId="318"/>
    <cellStyle name="60% - Акцент5 4 3" xfId="534"/>
    <cellStyle name="60% - Акцент5 5" xfId="360"/>
    <cellStyle name="60% - Акцент5 6" xfId="402"/>
    <cellStyle name="60% - Акцент5 7" xfId="85"/>
    <cellStyle name="60% - Акцент6" xfId="41" builtinId="52" customBuiltin="1"/>
    <cellStyle name="60% - Акцент6 2" xfId="111"/>
    <cellStyle name="60% - Акцент6 2 2" xfId="236"/>
    <cellStyle name="60% - Акцент6 2 3" xfId="451"/>
    <cellStyle name="60% - Акцент6 3" xfId="153"/>
    <cellStyle name="60% - Акцент6 3 2" xfId="278"/>
    <cellStyle name="60% - Акцент6 3 3" xfId="493"/>
    <cellStyle name="60% - Акцент6 4" xfId="195"/>
    <cellStyle name="60% - Акцент6 4 2" xfId="319"/>
    <cellStyle name="60% - Акцент6 4 3" xfId="535"/>
    <cellStyle name="60% - Акцент6 5" xfId="361"/>
    <cellStyle name="60% - Акцент6 6" xfId="403"/>
    <cellStyle name="60% - Акцент6 7" xfId="89"/>
    <cellStyle name="Акцент1" xfId="18" builtinId="29" customBuiltin="1"/>
    <cellStyle name="Акцент1 2" xfId="112"/>
    <cellStyle name="Акцент1 2 2" xfId="237"/>
    <cellStyle name="Акцент1 2 3" xfId="452"/>
    <cellStyle name="Акцент1 3" xfId="154"/>
    <cellStyle name="Акцент1 3 2" xfId="279"/>
    <cellStyle name="Акцент1 3 3" xfId="494"/>
    <cellStyle name="Акцент1 4" xfId="196"/>
    <cellStyle name="Акцент1 4 2" xfId="320"/>
    <cellStyle name="Акцент1 4 3" xfId="536"/>
    <cellStyle name="Акцент1 5" xfId="362"/>
    <cellStyle name="Акцент1 6" xfId="404"/>
    <cellStyle name="Акцент1 7" xfId="66"/>
    <cellStyle name="Акцент2" xfId="22" builtinId="33" customBuiltin="1"/>
    <cellStyle name="Акцент2 2" xfId="113"/>
    <cellStyle name="Акцент2 2 2" xfId="238"/>
    <cellStyle name="Акцент2 2 3" xfId="453"/>
    <cellStyle name="Акцент2 3" xfId="155"/>
    <cellStyle name="Акцент2 3 2" xfId="280"/>
    <cellStyle name="Акцент2 3 3" xfId="495"/>
    <cellStyle name="Акцент2 4" xfId="197"/>
    <cellStyle name="Акцент2 4 2" xfId="321"/>
    <cellStyle name="Акцент2 4 3" xfId="537"/>
    <cellStyle name="Акцент2 5" xfId="363"/>
    <cellStyle name="Акцент2 6" xfId="405"/>
    <cellStyle name="Акцент2 7" xfId="70"/>
    <cellStyle name="Акцент3" xfId="26" builtinId="37" customBuiltin="1"/>
    <cellStyle name="Акцент3 2" xfId="114"/>
    <cellStyle name="Акцент3 2 2" xfId="239"/>
    <cellStyle name="Акцент3 2 3" xfId="454"/>
    <cellStyle name="Акцент3 3" xfId="156"/>
    <cellStyle name="Акцент3 3 2" xfId="281"/>
    <cellStyle name="Акцент3 3 3" xfId="496"/>
    <cellStyle name="Акцент3 4" xfId="198"/>
    <cellStyle name="Акцент3 4 2" xfId="322"/>
    <cellStyle name="Акцент3 4 3" xfId="538"/>
    <cellStyle name="Акцент3 5" xfId="364"/>
    <cellStyle name="Акцент3 6" xfId="406"/>
    <cellStyle name="Акцент3 7" xfId="74"/>
    <cellStyle name="Акцент4" xfId="30" builtinId="41" customBuiltin="1"/>
    <cellStyle name="Акцент4 2" xfId="115"/>
    <cellStyle name="Акцент4 2 2" xfId="240"/>
    <cellStyle name="Акцент4 2 3" xfId="455"/>
    <cellStyle name="Акцент4 3" xfId="157"/>
    <cellStyle name="Акцент4 3 2" xfId="282"/>
    <cellStyle name="Акцент4 3 3" xfId="497"/>
    <cellStyle name="Акцент4 4" xfId="199"/>
    <cellStyle name="Акцент4 4 2" xfId="323"/>
    <cellStyle name="Акцент4 4 3" xfId="539"/>
    <cellStyle name="Акцент4 5" xfId="365"/>
    <cellStyle name="Акцент4 6" xfId="407"/>
    <cellStyle name="Акцент4 7" xfId="78"/>
    <cellStyle name="Акцент5" xfId="34" builtinId="45" customBuiltin="1"/>
    <cellStyle name="Акцент5 2" xfId="116"/>
    <cellStyle name="Акцент5 2 2" xfId="241"/>
    <cellStyle name="Акцент5 2 3" xfId="456"/>
    <cellStyle name="Акцент5 3" xfId="158"/>
    <cellStyle name="Акцент5 3 2" xfId="283"/>
    <cellStyle name="Акцент5 3 3" xfId="498"/>
    <cellStyle name="Акцент5 4" xfId="200"/>
    <cellStyle name="Акцент5 4 2" xfId="324"/>
    <cellStyle name="Акцент5 4 3" xfId="540"/>
    <cellStyle name="Акцент5 5" xfId="366"/>
    <cellStyle name="Акцент5 6" xfId="408"/>
    <cellStyle name="Акцент5 7" xfId="82"/>
    <cellStyle name="Акцент6" xfId="38" builtinId="49" customBuiltin="1"/>
    <cellStyle name="Акцент6 2" xfId="117"/>
    <cellStyle name="Акцент6 2 2" xfId="242"/>
    <cellStyle name="Акцент6 2 3" xfId="457"/>
    <cellStyle name="Акцент6 3" xfId="159"/>
    <cellStyle name="Акцент6 3 2" xfId="284"/>
    <cellStyle name="Акцент6 3 3" xfId="499"/>
    <cellStyle name="Акцент6 4" xfId="201"/>
    <cellStyle name="Акцент6 4 2" xfId="325"/>
    <cellStyle name="Акцент6 4 3" xfId="541"/>
    <cellStyle name="Акцент6 5" xfId="367"/>
    <cellStyle name="Акцент6 6" xfId="409"/>
    <cellStyle name="Акцент6 7" xfId="86"/>
    <cellStyle name="Ввод " xfId="9" builtinId="20" customBuiltin="1"/>
    <cellStyle name="Ввод  2" xfId="118"/>
    <cellStyle name="Ввод  2 2" xfId="243"/>
    <cellStyle name="Ввод  2 3" xfId="458"/>
    <cellStyle name="Ввод  3" xfId="160"/>
    <cellStyle name="Ввод  3 2" xfId="285"/>
    <cellStyle name="Ввод  3 3" xfId="500"/>
    <cellStyle name="Ввод  4" xfId="202"/>
    <cellStyle name="Ввод  4 2" xfId="326"/>
    <cellStyle name="Ввод  4 3" xfId="542"/>
    <cellStyle name="Ввод  5" xfId="368"/>
    <cellStyle name="Ввод  6" xfId="410"/>
    <cellStyle name="Ввод  7" xfId="61"/>
    <cellStyle name="Вывод" xfId="10" builtinId="21" customBuiltin="1"/>
    <cellStyle name="Вывод 2" xfId="119"/>
    <cellStyle name="Вывод 2 2" xfId="244"/>
    <cellStyle name="Вывод 2 3" xfId="459"/>
    <cellStyle name="Вывод 3" xfId="161"/>
    <cellStyle name="Вывод 3 2" xfId="286"/>
    <cellStyle name="Вывод 3 3" xfId="501"/>
    <cellStyle name="Вывод 4" xfId="203"/>
    <cellStyle name="Вывод 4 2" xfId="327"/>
    <cellStyle name="Вывод 4 3" xfId="543"/>
    <cellStyle name="Вывод 5" xfId="369"/>
    <cellStyle name="Вывод 6" xfId="411"/>
    <cellStyle name="Вывод 7" xfId="62"/>
    <cellStyle name="Вычисление" xfId="11" builtinId="22" customBuiltin="1"/>
    <cellStyle name="Вычисление 2" xfId="120"/>
    <cellStyle name="Вычисление 2 2" xfId="245"/>
    <cellStyle name="Вычисление 2 3" xfId="460"/>
    <cellStyle name="Вычисление 3" xfId="162"/>
    <cellStyle name="Вычисление 3 2" xfId="287"/>
    <cellStyle name="Вычисление 3 3" xfId="502"/>
    <cellStyle name="Вычисление 4" xfId="204"/>
    <cellStyle name="Вычисление 4 2" xfId="328"/>
    <cellStyle name="Вычисление 4 3" xfId="544"/>
    <cellStyle name="Вычисление 5" xfId="370"/>
    <cellStyle name="Вычисление 6" xfId="412"/>
    <cellStyle name="Вычисление 7" xfId="63"/>
    <cellStyle name="Заголовок 1" xfId="2" builtinId="16" customBuiltin="1"/>
    <cellStyle name="Заголовок 1 2" xfId="121"/>
    <cellStyle name="Заголовок 1 2 2" xfId="246"/>
    <cellStyle name="Заголовок 1 2 3" xfId="461"/>
    <cellStyle name="Заголовок 1 3" xfId="163"/>
    <cellStyle name="Заголовок 1 3 2" xfId="288"/>
    <cellStyle name="Заголовок 1 3 3" xfId="503"/>
    <cellStyle name="Заголовок 1 4" xfId="205"/>
    <cellStyle name="Заголовок 1 4 2" xfId="329"/>
    <cellStyle name="Заголовок 1 4 3" xfId="545"/>
    <cellStyle name="Заголовок 1 5" xfId="371"/>
    <cellStyle name="Заголовок 1 6" xfId="413"/>
    <cellStyle name="Заголовок 1 7" xfId="51"/>
    <cellStyle name="Заголовок 2" xfId="3" builtinId="17" customBuiltin="1"/>
    <cellStyle name="Заголовок 2 2" xfId="122"/>
    <cellStyle name="Заголовок 2 2 2" xfId="247"/>
    <cellStyle name="Заголовок 2 2 3" xfId="462"/>
    <cellStyle name="Заголовок 2 3" xfId="164"/>
    <cellStyle name="Заголовок 2 3 2" xfId="289"/>
    <cellStyle name="Заголовок 2 3 3" xfId="504"/>
    <cellStyle name="Заголовок 2 4" xfId="206"/>
    <cellStyle name="Заголовок 2 4 2" xfId="330"/>
    <cellStyle name="Заголовок 2 4 3" xfId="546"/>
    <cellStyle name="Заголовок 2 5" xfId="372"/>
    <cellStyle name="Заголовок 2 6" xfId="414"/>
    <cellStyle name="Заголовок 2 7" xfId="50"/>
    <cellStyle name="Заголовок 3" xfId="4" builtinId="18" customBuiltin="1"/>
    <cellStyle name="Заголовок 3 2" xfId="123"/>
    <cellStyle name="Заголовок 3 2 2" xfId="248"/>
    <cellStyle name="Заголовок 3 2 3" xfId="463"/>
    <cellStyle name="Заголовок 3 3" xfId="165"/>
    <cellStyle name="Заголовок 3 3 2" xfId="290"/>
    <cellStyle name="Заголовок 3 3 3" xfId="505"/>
    <cellStyle name="Заголовок 3 4" xfId="207"/>
    <cellStyle name="Заголовок 3 4 2" xfId="331"/>
    <cellStyle name="Заголовок 3 4 3" xfId="547"/>
    <cellStyle name="Заголовок 3 5" xfId="373"/>
    <cellStyle name="Заголовок 3 6" xfId="415"/>
    <cellStyle name="Заголовок 3 7" xfId="49"/>
    <cellStyle name="Заголовок 4" xfId="5" builtinId="19" customBuiltin="1"/>
    <cellStyle name="Заголовок 4 2" xfId="124"/>
    <cellStyle name="Заголовок 4 2 2" xfId="249"/>
    <cellStyle name="Заголовок 4 2 3" xfId="464"/>
    <cellStyle name="Заголовок 4 3" xfId="166"/>
    <cellStyle name="Заголовок 4 3 2" xfId="291"/>
    <cellStyle name="Заголовок 4 3 3" xfId="506"/>
    <cellStyle name="Заголовок 4 4" xfId="208"/>
    <cellStyle name="Заголовок 4 4 2" xfId="332"/>
    <cellStyle name="Заголовок 4 4 3" xfId="548"/>
    <cellStyle name="Заголовок 4 5" xfId="374"/>
    <cellStyle name="Заголовок 4 6" xfId="416"/>
    <cellStyle name="Заголовок 4 7" xfId="48"/>
    <cellStyle name="Итог" xfId="17" builtinId="25" customBuiltin="1"/>
    <cellStyle name="Итог 2" xfId="125"/>
    <cellStyle name="Итог 2 2" xfId="250"/>
    <cellStyle name="Итог 2 3" xfId="465"/>
    <cellStyle name="Итог 3" xfId="167"/>
    <cellStyle name="Итог 3 2" xfId="292"/>
    <cellStyle name="Итог 3 3" xfId="507"/>
    <cellStyle name="Итог 4" xfId="209"/>
    <cellStyle name="Итог 4 2" xfId="333"/>
    <cellStyle name="Итог 4 3" xfId="549"/>
    <cellStyle name="Итог 5" xfId="375"/>
    <cellStyle name="Итог 6" xfId="417"/>
    <cellStyle name="Итог 7" xfId="65"/>
    <cellStyle name="Контрольная ячейка" xfId="13" builtinId="23" customBuiltin="1"/>
    <cellStyle name="Контрольная ячейка 2" xfId="126"/>
    <cellStyle name="Контрольная ячейка 2 2" xfId="251"/>
    <cellStyle name="Контрольная ячейка 2 3" xfId="466"/>
    <cellStyle name="Контрольная ячейка 3" xfId="168"/>
    <cellStyle name="Контрольная ячейка 3 2" xfId="293"/>
    <cellStyle name="Контрольная ячейка 3 3" xfId="508"/>
    <cellStyle name="Контрольная ячейка 4" xfId="210"/>
    <cellStyle name="Контрольная ячейка 4 2" xfId="334"/>
    <cellStyle name="Контрольная ячейка 4 3" xfId="550"/>
    <cellStyle name="Контрольная ячейка 5" xfId="376"/>
    <cellStyle name="Контрольная ячейка 6" xfId="418"/>
    <cellStyle name="Контрольная ячейка 7" xfId="43"/>
    <cellStyle name="Название" xfId="1" builtinId="15" customBuiltin="1"/>
    <cellStyle name="Название 2" xfId="127"/>
    <cellStyle name="Название 2 2" xfId="252"/>
    <cellStyle name="Название 2 3" xfId="467"/>
    <cellStyle name="Название 3" xfId="169"/>
    <cellStyle name="Название 3 2" xfId="294"/>
    <cellStyle name="Название 3 3" xfId="509"/>
    <cellStyle name="Название 4" xfId="211"/>
    <cellStyle name="Название 4 2" xfId="335"/>
    <cellStyle name="Название 4 3" xfId="551"/>
    <cellStyle name="Название 5" xfId="377"/>
    <cellStyle name="Название 6" xfId="419"/>
    <cellStyle name="Нейтральный" xfId="8" builtinId="28" customBuiltin="1"/>
    <cellStyle name="Нейтральный 2" xfId="128"/>
    <cellStyle name="Нейтральный 2 2" xfId="253"/>
    <cellStyle name="Нейтральный 2 3" xfId="468"/>
    <cellStyle name="Нейтральный 3" xfId="170"/>
    <cellStyle name="Нейтральный 3 2" xfId="295"/>
    <cellStyle name="Нейтральный 3 3" xfId="510"/>
    <cellStyle name="Нейтральный 4" xfId="212"/>
    <cellStyle name="Нейтральный 4 2" xfId="336"/>
    <cellStyle name="Нейтральный 4 3" xfId="552"/>
    <cellStyle name="Нейтральный 5" xfId="378"/>
    <cellStyle name="Нейтральный 6" xfId="420"/>
    <cellStyle name="Нейтральный 7" xfId="45"/>
    <cellStyle name="Обычный" xfId="0" builtinId="0"/>
    <cellStyle name="Обычный 10" xfId="566"/>
    <cellStyle name="Обычный 11" xfId="573"/>
    <cellStyle name="Обычный 12" xfId="572"/>
    <cellStyle name="Обычный 12 2" xfId="589"/>
    <cellStyle name="Обычный 12 3" xfId="602"/>
    <cellStyle name="Обычный 12_Лист6" xfId="603"/>
    <cellStyle name="Обычный 13" xfId="579"/>
    <cellStyle name="Обычный 13 2" xfId="594"/>
    <cellStyle name="Обычный 14" xfId="580"/>
    <cellStyle name="Обычный 15" xfId="583"/>
    <cellStyle name="Обычный 16" xfId="582"/>
    <cellStyle name="Обычный 17" xfId="56"/>
    <cellStyle name="Обычный 17 2" xfId="595"/>
    <cellStyle name="Обычный 18" xfId="54"/>
    <cellStyle name="Обычный 19" xfId="60"/>
    <cellStyle name="Обычный 19 2" xfId="605"/>
    <cellStyle name="Обычный 19 3" xfId="601"/>
    <cellStyle name="Обычный 19_Лист6" xfId="604"/>
    <cellStyle name="Обычный 2" xfId="57"/>
    <cellStyle name="Обычный 2 2" xfId="428"/>
    <cellStyle name="Обычный 2 2 2" xfId="433"/>
    <cellStyle name="Обычный 2 2 3" xfId="609"/>
    <cellStyle name="Обычный 2 3" xfId="560"/>
    <cellStyle name="Обычный 2 4" xfId="93"/>
    <cellStyle name="Обычный 3" xfId="58"/>
    <cellStyle name="Обычный 3 2" xfId="260"/>
    <cellStyle name="Обычный 3 3" xfId="469"/>
    <cellStyle name="Обычный 3 4" xfId="565"/>
    <cellStyle name="Обычный 3 4 2" xfId="576"/>
    <cellStyle name="Обычный 3 4 2 2" xfId="591"/>
    <cellStyle name="Обычный 3 4 3" xfId="586"/>
    <cellStyle name="Обычный 3 4 4" xfId="599"/>
    <cellStyle name="Обычный 3 5" xfId="129"/>
    <cellStyle name="Обычный 3 5 2" xfId="596"/>
    <cellStyle name="Обычный 3 6" xfId="608"/>
    <cellStyle name="Обычный 4" xfId="59"/>
    <cellStyle name="Обычный 4 2" xfId="511"/>
    <cellStyle name="Обычный 4 3" xfId="568"/>
    <cellStyle name="Обычный 4 3 2" xfId="577"/>
    <cellStyle name="Обычный 4 3 2 2" xfId="592"/>
    <cellStyle name="Обычный 4 3 3" xfId="587"/>
    <cellStyle name="Обычный 4 3 4" xfId="600"/>
    <cellStyle name="Обычный 4 4" xfId="171"/>
    <cellStyle name="Обычный 4 4 2" xfId="597"/>
    <cellStyle name="Обычный 4 5" xfId="607"/>
    <cellStyle name="Обычный 5" xfId="337"/>
    <cellStyle name="Обычный 5 2" xfId="429"/>
    <cellStyle name="Обычный 5 2 2" xfId="564"/>
    <cellStyle name="Обычный 5 3" xfId="559"/>
    <cellStyle name="Обычный 5 4" xfId="567"/>
    <cellStyle name="Обычный 5 5" xfId="606"/>
    <cellStyle name="Обычный 6" xfId="379"/>
    <cellStyle name="Обычный 7" xfId="427"/>
    <cellStyle name="Обычный 8" xfId="52"/>
    <cellStyle name="Обычный 9" xfId="53"/>
    <cellStyle name="Обычный 9 2" xfId="575"/>
    <cellStyle name="Обычный 9 2 2" xfId="590"/>
    <cellStyle name="Обычный 9 3" xfId="585"/>
    <cellStyle name="Обычный 9 4" xfId="598"/>
    <cellStyle name="Плохой" xfId="7" builtinId="27" customBuiltin="1"/>
    <cellStyle name="Плохой 2" xfId="130"/>
    <cellStyle name="Плохой 2 2" xfId="254"/>
    <cellStyle name="Плохой 2 3" xfId="470"/>
    <cellStyle name="Плохой 3" xfId="172"/>
    <cellStyle name="Плохой 3 2" xfId="296"/>
    <cellStyle name="Плохой 3 3" xfId="512"/>
    <cellStyle name="Плохой 4" xfId="213"/>
    <cellStyle name="Плохой 4 2" xfId="338"/>
    <cellStyle name="Плохой 4 3" xfId="553"/>
    <cellStyle name="Плохой 5" xfId="380"/>
    <cellStyle name="Плохой 6" xfId="421"/>
    <cellStyle name="Плохой 7" xfId="46"/>
    <cellStyle name="Пояснение" xfId="16" builtinId="53" customBuiltin="1"/>
    <cellStyle name="Пояснение 2" xfId="131"/>
    <cellStyle name="Пояснение 2 2" xfId="255"/>
    <cellStyle name="Пояснение 2 3" xfId="471"/>
    <cellStyle name="Пояснение 3" xfId="173"/>
    <cellStyle name="Пояснение 3 2" xfId="297"/>
    <cellStyle name="Пояснение 3 3" xfId="513"/>
    <cellStyle name="Пояснение 4" xfId="214"/>
    <cellStyle name="Пояснение 4 2" xfId="339"/>
    <cellStyle name="Пояснение 4 3" xfId="554"/>
    <cellStyle name="Пояснение 5" xfId="381"/>
    <cellStyle name="Пояснение 6" xfId="422"/>
    <cellStyle name="Пояснение 7" xfId="64"/>
    <cellStyle name="Примечание" xfId="15" builtinId="10" customBuiltin="1"/>
    <cellStyle name="Примечание 2" xfId="92"/>
    <cellStyle name="Примечание 2 2" xfId="256"/>
    <cellStyle name="Примечание 2 3" xfId="432"/>
    <cellStyle name="Примечание 2 3 2" xfId="562"/>
    <cellStyle name="Примечание 3" xfId="90"/>
    <cellStyle name="Примечание 3 2" xfId="298"/>
    <cellStyle name="Примечание 3 3" xfId="430"/>
    <cellStyle name="Примечание 3 3 2" xfId="563"/>
    <cellStyle name="Примечание 4" xfId="91"/>
    <cellStyle name="Примечание 4 2" xfId="340"/>
    <cellStyle name="Примечание 4 3" xfId="431"/>
    <cellStyle name="Примечание 4 3 2" xfId="561"/>
    <cellStyle name="Примечание 5" xfId="132"/>
    <cellStyle name="Примечание 5 2" xfId="382"/>
    <cellStyle name="Примечание 5 3" xfId="472"/>
    <cellStyle name="Примечание 6" xfId="174"/>
    <cellStyle name="Примечание 6 2" xfId="423"/>
    <cellStyle name="Примечание 6 3" xfId="514"/>
    <cellStyle name="Примечание 7" xfId="215"/>
    <cellStyle name="Примечание 7 2" xfId="555"/>
    <cellStyle name="Процентный 2" xfId="569"/>
    <cellStyle name="Процентный 3" xfId="574"/>
    <cellStyle name="Процентный 4" xfId="581"/>
    <cellStyle name="Процентный 5" xfId="584"/>
    <cellStyle name="Процентный 6" xfId="55"/>
    <cellStyle name="Связанная ячейка" xfId="12" builtinId="24" customBuiltin="1"/>
    <cellStyle name="Связанная ячейка 2" xfId="133"/>
    <cellStyle name="Связанная ячейка 2 2" xfId="257"/>
    <cellStyle name="Связанная ячейка 2 3" xfId="473"/>
    <cellStyle name="Связанная ячейка 3" xfId="175"/>
    <cellStyle name="Связанная ячейка 3 2" xfId="299"/>
    <cellStyle name="Связанная ячейка 3 3" xfId="515"/>
    <cellStyle name="Связанная ячейка 4" xfId="216"/>
    <cellStyle name="Связанная ячейка 4 2" xfId="341"/>
    <cellStyle name="Связанная ячейка 4 3" xfId="556"/>
    <cellStyle name="Связанная ячейка 5" xfId="383"/>
    <cellStyle name="Связанная ячейка 6" xfId="424"/>
    <cellStyle name="Связанная ячейка 7" xfId="44"/>
    <cellStyle name="Текст предупреждения" xfId="14" builtinId="11" customBuiltin="1"/>
    <cellStyle name="Текст предупреждения 2" xfId="134"/>
    <cellStyle name="Текст предупреждения 2 2" xfId="258"/>
    <cellStyle name="Текст предупреждения 2 3" xfId="474"/>
    <cellStyle name="Текст предупреждения 3" xfId="176"/>
    <cellStyle name="Текст предупреждения 3 2" xfId="300"/>
    <cellStyle name="Текст предупреждения 3 3" xfId="516"/>
    <cellStyle name="Текст предупреждения 4" xfId="217"/>
    <cellStyle name="Текст предупреждения 4 2" xfId="342"/>
    <cellStyle name="Текст предупреждения 4 3" xfId="557"/>
    <cellStyle name="Текст предупреждения 5" xfId="384"/>
    <cellStyle name="Текст предупреждения 6" xfId="425"/>
    <cellStyle name="Текст предупреждения 7" xfId="42"/>
    <cellStyle name="Финансовый [0] 2" xfId="571"/>
    <cellStyle name="Финансовый 2" xfId="570"/>
    <cellStyle name="Финансовый 2 2" xfId="578"/>
    <cellStyle name="Финансовый 2 2 2" xfId="593"/>
    <cellStyle name="Финансовый 2 3" xfId="588"/>
    <cellStyle name="Хороший" xfId="6" builtinId="26" customBuiltin="1"/>
    <cellStyle name="Хороший 2" xfId="135"/>
    <cellStyle name="Хороший 2 2" xfId="259"/>
    <cellStyle name="Хороший 2 3" xfId="475"/>
    <cellStyle name="Хороший 3" xfId="177"/>
    <cellStyle name="Хороший 3 2" xfId="301"/>
    <cellStyle name="Хороший 3 3" xfId="517"/>
    <cellStyle name="Хороший 4" xfId="218"/>
    <cellStyle name="Хороший 4 2" xfId="343"/>
    <cellStyle name="Хороший 4 3" xfId="558"/>
    <cellStyle name="Хороший 5" xfId="385"/>
    <cellStyle name="Хороший 6" xfId="426"/>
    <cellStyle name="Хороший 7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J2" sqref="J2"/>
    </sheetView>
  </sheetViews>
  <sheetFormatPr defaultRowHeight="15"/>
  <cols>
    <col min="1" max="1" width="27" customWidth="1"/>
    <col min="2" max="2" width="26.85546875" customWidth="1"/>
    <col min="3" max="3" width="14" hidden="1" customWidth="1"/>
    <col min="4" max="4" width="12.7109375" hidden="1" customWidth="1"/>
    <col min="5" max="7" width="6.7109375" customWidth="1"/>
    <col min="8" max="8" width="21.85546875" customWidth="1"/>
    <col min="9" max="9" width="24.85546875" hidden="1" customWidth="1"/>
    <col min="10" max="12" width="6.7109375" style="5" customWidth="1"/>
  </cols>
  <sheetData>
    <row r="1" spans="1:12" s="5" customFormat="1">
      <c r="A1" s="8" t="s">
        <v>70</v>
      </c>
      <c r="B1" s="8" t="s">
        <v>71</v>
      </c>
      <c r="C1" s="8" t="s">
        <v>72</v>
      </c>
      <c r="D1" s="8" t="s">
        <v>73</v>
      </c>
      <c r="E1" s="8" t="s">
        <v>74</v>
      </c>
      <c r="F1" s="8"/>
      <c r="G1" s="8"/>
      <c r="H1" s="8" t="s">
        <v>75</v>
      </c>
      <c r="I1" s="8" t="s">
        <v>76</v>
      </c>
      <c r="J1" s="8" t="s">
        <v>77</v>
      </c>
      <c r="K1" s="8" t="s">
        <v>78</v>
      </c>
      <c r="L1" s="8" t="s">
        <v>79</v>
      </c>
    </row>
    <row r="2" spans="1:12">
      <c r="A2" s="6" t="s">
        <v>67</v>
      </c>
      <c r="B2" s="1" t="s">
        <v>0</v>
      </c>
      <c r="C2" s="4">
        <v>36422</v>
      </c>
      <c r="D2" s="2" t="s">
        <v>1</v>
      </c>
      <c r="E2" s="3">
        <v>0</v>
      </c>
      <c r="F2" s="3">
        <v>0</v>
      </c>
      <c r="G2" s="3">
        <v>1</v>
      </c>
      <c r="H2" s="1" t="s">
        <v>10</v>
      </c>
      <c r="I2" s="7" t="b">
        <f>H2=B2</f>
        <v>0</v>
      </c>
      <c r="J2" s="1">
        <f t="array" aca="1" ref="J2" ca="1">IF($A2=OFFSET($A2,-1,),"",SUM(($A$2:$A$34000=$A2)*($B$2:$B$34000=$H2)*E$2:E$34000))</f>
        <v>5</v>
      </c>
      <c r="K2" s="1">
        <f t="array" aca="1" ref="K2" ca="1">IF($A2=OFFSET($A2,-1,),"",SUM(($A$2:$A$34000=$A2)*($B$2:$B$34000=$H2)*F$2:F$34000))</f>
        <v>28</v>
      </c>
      <c r="L2" s="1">
        <f t="array" aca="1" ref="L2" ca="1">IF($A2=OFFSET($A2,-1,),"",SUM(($A$2:$A$34000=$A2)*($B$2:$B$34000=$H2)*G$2:G$34000))</f>
        <v>17</v>
      </c>
    </row>
    <row r="3" spans="1:12">
      <c r="A3" s="1" t="s">
        <v>67</v>
      </c>
      <c r="B3" s="1" t="s">
        <v>2</v>
      </c>
      <c r="C3" s="2" t="s">
        <v>3</v>
      </c>
      <c r="D3" s="2" t="s">
        <v>4</v>
      </c>
      <c r="E3" s="3">
        <v>1</v>
      </c>
      <c r="F3" s="3">
        <v>4</v>
      </c>
      <c r="G3" s="3">
        <v>0</v>
      </c>
      <c r="H3" s="1" t="s">
        <v>10</v>
      </c>
      <c r="I3" s="7" t="b">
        <f t="shared" ref="I3:I34" si="0">H3=B3</f>
        <v>0</v>
      </c>
      <c r="J3" s="1" t="str">
        <f t="array" aca="1" ref="J3" ca="1">IF($A3=OFFSET($A3,-1,),"",SUM(($A$2:$A$34000=$A3)*($B$2:$B$34000=$H3)*E$2:E$34000))</f>
        <v/>
      </c>
      <c r="K3" s="1" t="str">
        <f t="array" aca="1" ref="K3" ca="1">IF($A3=OFFSET($A3,-1,),"",SUM(($A$2:$A$34000=$A3)*($B$2:$B$34000=$H3)*F$2:F$34000))</f>
        <v/>
      </c>
      <c r="L3" s="1" t="str">
        <f t="array" aca="1" ref="L3" ca="1">IF($A3=OFFSET($A3,-1,),"",SUM(($A$2:$A$34000=$A3)*($B$2:$B$34000=$H3)*G$2:G$34000))</f>
        <v/>
      </c>
    </row>
    <row r="4" spans="1:12">
      <c r="A4" s="1" t="s">
        <v>67</v>
      </c>
      <c r="B4" s="1" t="s">
        <v>5</v>
      </c>
      <c r="C4" s="2" t="s">
        <v>6</v>
      </c>
      <c r="D4" s="2" t="s">
        <v>7</v>
      </c>
      <c r="E4" s="3">
        <v>1</v>
      </c>
      <c r="F4" s="3">
        <v>1</v>
      </c>
      <c r="G4" s="3">
        <v>7</v>
      </c>
      <c r="H4" s="1" t="s">
        <v>10</v>
      </c>
      <c r="I4" s="7" t="b">
        <f t="shared" si="0"/>
        <v>0</v>
      </c>
      <c r="J4" s="1" t="str">
        <f t="array" aca="1" ref="J4" ca="1">IF($A4=OFFSET($A4,-1,),"",SUM(($A$2:$A$34000=$A4)*($B$2:$B$34000=$H4)*E$2:E$34000))</f>
        <v/>
      </c>
      <c r="K4" s="1" t="str">
        <f t="array" aca="1" ref="K4" ca="1">IF($A4=OFFSET($A4,-1,),"",SUM(($A$2:$A$34000=$A4)*($B$2:$B$34000=$H4)*F$2:F$34000))</f>
        <v/>
      </c>
      <c r="L4" s="1" t="str">
        <f t="array" aca="1" ref="L4" ca="1">IF($A4=OFFSET($A4,-1,),"",SUM(($A$2:$A$34000=$A4)*($B$2:$B$34000=$H4)*G$2:G$34000))</f>
        <v/>
      </c>
    </row>
    <row r="5" spans="1:12">
      <c r="A5" s="1" t="s">
        <v>67</v>
      </c>
      <c r="B5" s="1" t="s">
        <v>2</v>
      </c>
      <c r="C5" s="4">
        <v>39122</v>
      </c>
      <c r="D5" s="2" t="s">
        <v>4</v>
      </c>
      <c r="E5" s="3">
        <v>0</v>
      </c>
      <c r="F5" s="3">
        <v>0</v>
      </c>
      <c r="G5" s="3">
        <v>1</v>
      </c>
      <c r="H5" s="1" t="s">
        <v>10</v>
      </c>
      <c r="I5" s="7" t="b">
        <f t="shared" si="0"/>
        <v>0</v>
      </c>
      <c r="J5" s="1" t="str">
        <f t="array" aca="1" ref="J5" ca="1">IF($A5=OFFSET($A5,-1,),"",SUM(($A$2:$A$34000=$A5)*($B$2:$B$34000=$H5)*E$2:E$34000))</f>
        <v/>
      </c>
      <c r="K5" s="1" t="str">
        <f t="array" aca="1" ref="K5" ca="1">IF($A5=OFFSET($A5,-1,),"",SUM(($A$2:$A$34000=$A5)*($B$2:$B$34000=$H5)*F$2:F$34000))</f>
        <v/>
      </c>
      <c r="L5" s="1" t="str">
        <f t="array" aca="1" ref="L5" ca="1">IF($A5=OFFSET($A5,-1,),"",SUM(($A$2:$A$34000=$A5)*($B$2:$B$34000=$H5)*G$2:G$34000))</f>
        <v/>
      </c>
    </row>
    <row r="6" spans="1:12">
      <c r="A6" s="1" t="s">
        <v>67</v>
      </c>
      <c r="B6" s="1" t="s">
        <v>2</v>
      </c>
      <c r="C6" s="2" t="s">
        <v>8</v>
      </c>
      <c r="D6" s="2" t="s">
        <v>9</v>
      </c>
      <c r="E6" s="3">
        <v>0</v>
      </c>
      <c r="F6" s="3">
        <v>0</v>
      </c>
      <c r="G6" s="3">
        <v>30</v>
      </c>
      <c r="H6" s="1" t="s">
        <v>10</v>
      </c>
      <c r="I6" s="7" t="b">
        <f t="shared" si="0"/>
        <v>0</v>
      </c>
      <c r="J6" s="1" t="str">
        <f t="array" aca="1" ref="J6" ca="1">IF($A6=OFFSET($A6,-1,),"",SUM(($A$2:$A$34000=$A6)*($B$2:$B$34000=$H6)*E$2:E$34000))</f>
        <v/>
      </c>
      <c r="K6" s="1" t="str">
        <f t="array" aca="1" ref="K6" ca="1">IF($A6=OFFSET($A6,-1,),"",SUM(($A$2:$A$34000=$A6)*($B$2:$B$34000=$H6)*F$2:F$34000))</f>
        <v/>
      </c>
      <c r="L6" s="1" t="str">
        <f t="array" aca="1" ref="L6" ca="1">IF($A6=OFFSET($A6,-1,),"",SUM(($A$2:$A$34000=$A6)*($B$2:$B$34000=$H6)*G$2:G$34000))</f>
        <v/>
      </c>
    </row>
    <row r="7" spans="1:12">
      <c r="A7" s="1" t="s">
        <v>67</v>
      </c>
      <c r="B7" s="1" t="s">
        <v>10</v>
      </c>
      <c r="C7" s="2" t="s">
        <v>11</v>
      </c>
      <c r="D7" s="2" t="s">
        <v>12</v>
      </c>
      <c r="E7" s="3">
        <v>0</v>
      </c>
      <c r="F7" s="3">
        <v>4</v>
      </c>
      <c r="G7" s="3">
        <v>16</v>
      </c>
      <c r="H7" s="1" t="s">
        <v>10</v>
      </c>
      <c r="I7" s="7" t="b">
        <f t="shared" si="0"/>
        <v>1</v>
      </c>
      <c r="J7" s="1" t="str">
        <f t="array" aca="1" ref="J7" ca="1">IF($A7=OFFSET($A7,-1,),"",SUM(($A$2:$A$34000=$A7)*($B$2:$B$34000=$H7)*E$2:E$34000))</f>
        <v/>
      </c>
      <c r="K7" s="1" t="str">
        <f t="array" aca="1" ref="K7" ca="1">IF($A7=OFFSET($A7,-1,),"",SUM(($A$2:$A$34000=$A7)*($B$2:$B$34000=$H7)*F$2:F$34000))</f>
        <v/>
      </c>
      <c r="L7" s="1" t="str">
        <f t="array" aca="1" ref="L7" ca="1">IF($A7=OFFSET($A7,-1,),"",SUM(($A$2:$A$34000=$A7)*($B$2:$B$34000=$H7)*G$2:G$34000))</f>
        <v/>
      </c>
    </row>
    <row r="8" spans="1:12">
      <c r="A8" s="1" t="s">
        <v>67</v>
      </c>
      <c r="B8" s="1" t="s">
        <v>10</v>
      </c>
      <c r="C8" s="2" t="s">
        <v>13</v>
      </c>
      <c r="D8" s="2" t="s">
        <v>14</v>
      </c>
      <c r="E8" s="3">
        <v>0</v>
      </c>
      <c r="F8" s="3">
        <v>7</v>
      </c>
      <c r="G8" s="3">
        <v>0</v>
      </c>
      <c r="H8" s="1" t="s">
        <v>10</v>
      </c>
      <c r="I8" s="7" t="b">
        <f t="shared" si="0"/>
        <v>1</v>
      </c>
      <c r="J8" s="1" t="str">
        <f t="array" aca="1" ref="J8" ca="1">IF($A8=OFFSET($A8,-1,),"",SUM(($A$2:$A$34000=$A8)*($B$2:$B$34000=$H8)*E$2:E$34000))</f>
        <v/>
      </c>
      <c r="K8" s="1" t="str">
        <f t="array" aca="1" ref="K8" ca="1">IF($A8=OFFSET($A8,-1,),"",SUM(($A$2:$A$34000=$A8)*($B$2:$B$34000=$H8)*F$2:F$34000))</f>
        <v/>
      </c>
      <c r="L8" s="1" t="str">
        <f t="array" aca="1" ref="L8" ca="1">IF($A8=OFFSET($A8,-1,),"",SUM(($A$2:$A$34000=$A8)*($B$2:$B$34000=$H8)*G$2:G$34000))</f>
        <v/>
      </c>
    </row>
    <row r="9" spans="1:12">
      <c r="A9" s="1" t="s">
        <v>67</v>
      </c>
      <c r="B9" s="1" t="s">
        <v>10</v>
      </c>
      <c r="C9" s="2" t="s">
        <v>15</v>
      </c>
      <c r="D9" s="2" t="s">
        <v>16</v>
      </c>
      <c r="E9" s="3">
        <v>1</v>
      </c>
      <c r="F9" s="3">
        <v>7</v>
      </c>
      <c r="G9" s="3">
        <v>0</v>
      </c>
      <c r="H9" s="1" t="s">
        <v>10</v>
      </c>
      <c r="I9" s="7" t="b">
        <f t="shared" si="0"/>
        <v>1</v>
      </c>
      <c r="J9" s="1" t="str">
        <f t="array" aca="1" ref="J9" ca="1">IF($A9=OFFSET($A9,-1,),"",SUM(($A$2:$A$34000=$A9)*($B$2:$B$34000=$H9)*E$2:E$34000))</f>
        <v/>
      </c>
      <c r="K9" s="1" t="str">
        <f t="array" aca="1" ref="K9" ca="1">IF($A9=OFFSET($A9,-1,),"",SUM(($A$2:$A$34000=$A9)*($B$2:$B$34000=$H9)*F$2:F$34000))</f>
        <v/>
      </c>
      <c r="L9" s="1" t="str">
        <f t="array" aca="1" ref="L9" ca="1">IF($A9=OFFSET($A9,-1,),"",SUM(($A$2:$A$34000=$A9)*($B$2:$B$34000=$H9)*G$2:G$34000))</f>
        <v/>
      </c>
    </row>
    <row r="10" spans="1:12">
      <c r="A10" s="1" t="s">
        <v>67</v>
      </c>
      <c r="B10" s="1" t="s">
        <v>10</v>
      </c>
      <c r="C10" s="2" t="s">
        <v>17</v>
      </c>
      <c r="D10" s="2" t="s">
        <v>18</v>
      </c>
      <c r="E10" s="3">
        <v>0</v>
      </c>
      <c r="F10" s="3">
        <v>1</v>
      </c>
      <c r="G10" s="3">
        <v>0</v>
      </c>
      <c r="H10" s="1" t="s">
        <v>10</v>
      </c>
      <c r="I10" s="7" t="b">
        <f t="shared" si="0"/>
        <v>1</v>
      </c>
      <c r="J10" s="1" t="str">
        <f t="array" aca="1" ref="J10" ca="1">IF($A10=OFFSET($A10,-1,),"",SUM(($A$2:$A$34000=$A10)*($B$2:$B$34000=$H10)*E$2:E$34000))</f>
        <v/>
      </c>
      <c r="K10" s="1" t="str">
        <f t="array" aca="1" ref="K10" ca="1">IF($A10=OFFSET($A10,-1,),"",SUM(($A$2:$A$34000=$A10)*($B$2:$B$34000=$H10)*F$2:F$34000))</f>
        <v/>
      </c>
      <c r="L10" s="1" t="str">
        <f t="array" aca="1" ref="L10" ca="1">IF($A10=OFFSET($A10,-1,),"",SUM(($A$2:$A$34000=$A10)*($B$2:$B$34000=$H10)*G$2:G$34000))</f>
        <v/>
      </c>
    </row>
    <row r="11" spans="1:12">
      <c r="A11" s="1" t="s">
        <v>67</v>
      </c>
      <c r="B11" s="1" t="s">
        <v>10</v>
      </c>
      <c r="C11" s="2" t="s">
        <v>19</v>
      </c>
      <c r="D11" s="4">
        <v>42248</v>
      </c>
      <c r="E11" s="3">
        <v>4</v>
      </c>
      <c r="F11" s="3">
        <v>9</v>
      </c>
      <c r="G11" s="3">
        <v>1</v>
      </c>
      <c r="H11" s="1" t="s">
        <v>10</v>
      </c>
      <c r="I11" s="7" t="b">
        <f t="shared" si="0"/>
        <v>1</v>
      </c>
      <c r="J11" s="1" t="str">
        <f t="array" aca="1" ref="J11" ca="1">IF($A11=OFFSET($A11,-1,),"",SUM(($A$2:$A$34000=$A11)*($B$2:$B$34000=$H11)*E$2:E$34000))</f>
        <v/>
      </c>
      <c r="K11" s="1" t="str">
        <f t="array" aca="1" ref="K11" ca="1">IF($A11=OFFSET($A11,-1,),"",SUM(($A$2:$A$34000=$A11)*($B$2:$B$34000=$H11)*F$2:F$34000))</f>
        <v/>
      </c>
      <c r="L11" s="1" t="str">
        <f t="array" aca="1" ref="L11" ca="1">IF($A11=OFFSET($A11,-1,),"",SUM(($A$2:$A$34000=$A11)*($B$2:$B$34000=$H11)*G$2:G$34000))</f>
        <v/>
      </c>
    </row>
    <row r="12" spans="1:12">
      <c r="A12" s="6" t="s">
        <v>68</v>
      </c>
      <c r="B12" s="1" t="s">
        <v>20</v>
      </c>
      <c r="C12" s="2" t="s">
        <v>21</v>
      </c>
      <c r="D12" s="2" t="s">
        <v>22</v>
      </c>
      <c r="E12" s="3">
        <v>0</v>
      </c>
      <c r="F12" s="3">
        <v>1</v>
      </c>
      <c r="G12" s="3">
        <v>19</v>
      </c>
      <c r="H12" s="1" t="s">
        <v>39</v>
      </c>
      <c r="I12" s="7" t="b">
        <f t="shared" si="0"/>
        <v>0</v>
      </c>
      <c r="J12" s="1">
        <f t="array" aca="1" ref="J12" ca="1">IF($A12=OFFSET($A12,-1,),"",SUM(($A$2:$A$34000=$A12)*($B$2:$B$34000=$H12)*E$2:E$34000))</f>
        <v>5</v>
      </c>
      <c r="K12" s="1">
        <f t="array" aca="1" ref="K12" ca="1">IF($A12=OFFSET($A12,-1,),"",SUM(($A$2:$A$34000=$A12)*($B$2:$B$34000=$H12)*F$2:F$34000))</f>
        <v>0</v>
      </c>
      <c r="L12" s="1">
        <f t="array" aca="1" ref="L12" ca="1">IF($A12=OFFSET($A12,-1,),"",SUM(($A$2:$A$34000=$A12)*($B$2:$B$34000=$H12)*G$2:G$34000))</f>
        <v>29</v>
      </c>
    </row>
    <row r="13" spans="1:12">
      <c r="A13" s="6" t="s">
        <v>68</v>
      </c>
      <c r="B13" s="1" t="s">
        <v>20</v>
      </c>
      <c r="C13" s="2" t="s">
        <v>23</v>
      </c>
      <c r="D13" s="2" t="s">
        <v>24</v>
      </c>
      <c r="E13" s="3">
        <v>0</v>
      </c>
      <c r="F13" s="3">
        <v>2</v>
      </c>
      <c r="G13" s="3">
        <v>24</v>
      </c>
      <c r="H13" s="1" t="s">
        <v>39</v>
      </c>
      <c r="I13" s="7" t="b">
        <f t="shared" si="0"/>
        <v>0</v>
      </c>
      <c r="J13" s="1" t="str">
        <f t="array" aca="1" ref="J13" ca="1">IF($A13=OFFSET($A13,-1,),"",SUM(($A$2:$A$34000=$A13)*($B$2:$B$34000=$H13)*E$2:E$34000))</f>
        <v/>
      </c>
      <c r="K13" s="1" t="str">
        <f t="array" aca="1" ref="K13" ca="1">IF($A13=OFFSET($A13,-1,),"",SUM(($A$2:$A$34000=$A13)*($B$2:$B$34000=$H13)*F$2:F$34000))</f>
        <v/>
      </c>
      <c r="L13" s="1" t="str">
        <f t="array" aca="1" ref="L13" ca="1">IF($A13=OFFSET($A13,-1,),"",SUM(($A$2:$A$34000=$A13)*($B$2:$B$34000=$H13)*G$2:G$34000))</f>
        <v/>
      </c>
    </row>
    <row r="14" spans="1:12">
      <c r="A14" s="6" t="s">
        <v>68</v>
      </c>
      <c r="B14" s="1" t="s">
        <v>20</v>
      </c>
      <c r="C14" s="2" t="s">
        <v>25</v>
      </c>
      <c r="D14" s="2" t="s">
        <v>26</v>
      </c>
      <c r="E14" s="3">
        <v>0</v>
      </c>
      <c r="F14" s="3">
        <v>4</v>
      </c>
      <c r="G14" s="3">
        <v>19</v>
      </c>
      <c r="H14" s="1" t="s">
        <v>39</v>
      </c>
      <c r="I14" s="7" t="b">
        <f t="shared" si="0"/>
        <v>0</v>
      </c>
      <c r="J14" s="1" t="str">
        <f t="array" aca="1" ref="J14" ca="1">IF($A14=OFFSET($A14,-1,),"",SUM(($A$2:$A$34000=$A14)*($B$2:$B$34000=$H14)*E$2:E$34000))</f>
        <v/>
      </c>
      <c r="K14" s="1" t="str">
        <f t="array" aca="1" ref="K14" ca="1">IF($A14=OFFSET($A14,-1,),"",SUM(($A$2:$A$34000=$A14)*($B$2:$B$34000=$H14)*F$2:F$34000))</f>
        <v/>
      </c>
      <c r="L14" s="1" t="str">
        <f t="array" aca="1" ref="L14" ca="1">IF($A14=OFFSET($A14,-1,),"",SUM(($A$2:$A$34000=$A14)*($B$2:$B$34000=$H14)*G$2:G$34000))</f>
        <v/>
      </c>
    </row>
    <row r="15" spans="1:12">
      <c r="A15" s="6" t="s">
        <v>68</v>
      </c>
      <c r="B15" s="1" t="s">
        <v>27</v>
      </c>
      <c r="C15" s="2" t="s">
        <v>28</v>
      </c>
      <c r="D15" s="2" t="s">
        <v>29</v>
      </c>
      <c r="E15" s="3">
        <v>0</v>
      </c>
      <c r="F15" s="3">
        <v>7</v>
      </c>
      <c r="G15" s="3">
        <v>16</v>
      </c>
      <c r="H15" s="1" t="s">
        <v>39</v>
      </c>
      <c r="I15" s="7" t="b">
        <f t="shared" si="0"/>
        <v>0</v>
      </c>
      <c r="J15" s="1" t="str">
        <f t="array" aca="1" ref="J15" ca="1">IF($A15=OFFSET($A15,-1,),"",SUM(($A$2:$A$34000=$A15)*($B$2:$B$34000=$H15)*E$2:E$34000))</f>
        <v/>
      </c>
      <c r="K15" s="1" t="str">
        <f t="array" aca="1" ref="K15" ca="1">IF($A15=OFFSET($A15,-1,),"",SUM(($A$2:$A$34000=$A15)*($B$2:$B$34000=$H15)*F$2:F$34000))</f>
        <v/>
      </c>
      <c r="L15" s="1" t="str">
        <f t="array" aca="1" ref="L15" ca="1">IF($A15=OFFSET($A15,-1,),"",SUM(($A$2:$A$34000=$A15)*($B$2:$B$34000=$H15)*G$2:G$34000))</f>
        <v/>
      </c>
    </row>
    <row r="16" spans="1:12">
      <c r="A16" s="6" t="s">
        <v>68</v>
      </c>
      <c r="B16" s="1" t="s">
        <v>30</v>
      </c>
      <c r="C16" s="2" t="s">
        <v>31</v>
      </c>
      <c r="D16" s="2" t="s">
        <v>32</v>
      </c>
      <c r="E16" s="3">
        <v>0</v>
      </c>
      <c r="F16" s="3">
        <v>3</v>
      </c>
      <c r="G16" s="3">
        <v>16</v>
      </c>
      <c r="H16" s="1" t="s">
        <v>39</v>
      </c>
      <c r="I16" s="7" t="b">
        <f t="shared" si="0"/>
        <v>0</v>
      </c>
      <c r="J16" s="1" t="str">
        <f t="array" aca="1" ref="J16" ca="1">IF($A16=OFFSET($A16,-1,),"",SUM(($A$2:$A$34000=$A16)*($B$2:$B$34000=$H16)*E$2:E$34000))</f>
        <v/>
      </c>
      <c r="K16" s="1" t="str">
        <f t="array" aca="1" ref="K16" ca="1">IF($A16=OFFSET($A16,-1,),"",SUM(($A$2:$A$34000=$A16)*($B$2:$B$34000=$H16)*F$2:F$34000))</f>
        <v/>
      </c>
      <c r="L16" s="1" t="str">
        <f t="array" aca="1" ref="L16" ca="1">IF($A16=OFFSET($A16,-1,),"",SUM(($A$2:$A$34000=$A16)*($B$2:$B$34000=$H16)*G$2:G$34000))</f>
        <v/>
      </c>
    </row>
    <row r="17" spans="1:12">
      <c r="A17" s="6" t="s">
        <v>68</v>
      </c>
      <c r="B17" s="1" t="s">
        <v>33</v>
      </c>
      <c r="C17" s="2" t="s">
        <v>34</v>
      </c>
      <c r="D17" s="2" t="s">
        <v>35</v>
      </c>
      <c r="E17" s="3">
        <v>0</v>
      </c>
      <c r="F17" s="3">
        <v>1</v>
      </c>
      <c r="G17" s="3">
        <v>16</v>
      </c>
      <c r="H17" s="1" t="s">
        <v>39</v>
      </c>
      <c r="I17" s="7" t="b">
        <f t="shared" si="0"/>
        <v>0</v>
      </c>
      <c r="J17" s="1" t="str">
        <f t="array" aca="1" ref="J17" ca="1">IF($A17=OFFSET($A17,-1,),"",SUM(($A$2:$A$34000=$A17)*($B$2:$B$34000=$H17)*E$2:E$34000))</f>
        <v/>
      </c>
      <c r="K17" s="1" t="str">
        <f t="array" aca="1" ref="K17" ca="1">IF($A17=OFFSET($A17,-1,),"",SUM(($A$2:$A$34000=$A17)*($B$2:$B$34000=$H17)*F$2:F$34000))</f>
        <v/>
      </c>
      <c r="L17" s="1" t="str">
        <f t="array" aca="1" ref="L17" ca="1">IF($A17=OFFSET($A17,-1,),"",SUM(($A$2:$A$34000=$A17)*($B$2:$B$34000=$H17)*G$2:G$34000))</f>
        <v/>
      </c>
    </row>
    <row r="18" spans="1:12">
      <c r="A18" s="6" t="s">
        <v>68</v>
      </c>
      <c r="B18" s="1" t="s">
        <v>36</v>
      </c>
      <c r="C18" s="2" t="s">
        <v>37</v>
      </c>
      <c r="D18" s="2" t="s">
        <v>38</v>
      </c>
      <c r="E18" s="3">
        <v>3</v>
      </c>
      <c r="F18" s="3">
        <v>10</v>
      </c>
      <c r="G18" s="3">
        <v>10</v>
      </c>
      <c r="H18" s="1" t="s">
        <v>39</v>
      </c>
      <c r="I18" s="7" t="b">
        <f t="shared" si="0"/>
        <v>0</v>
      </c>
      <c r="J18" s="1" t="str">
        <f t="array" aca="1" ref="J18" ca="1">IF($A18=OFFSET($A18,-1,),"",SUM(($A$2:$A$34000=$A18)*($B$2:$B$34000=$H18)*E$2:E$34000))</f>
        <v/>
      </c>
      <c r="K18" s="1" t="str">
        <f t="array" aca="1" ref="K18" ca="1">IF($A18=OFFSET($A18,-1,),"",SUM(($A$2:$A$34000=$A18)*($B$2:$B$34000=$H18)*F$2:F$34000))</f>
        <v/>
      </c>
      <c r="L18" s="1" t="str">
        <f t="array" aca="1" ref="L18" ca="1">IF($A18=OFFSET($A18,-1,),"",SUM(($A$2:$A$34000=$A18)*($B$2:$B$34000=$H18)*G$2:G$34000))</f>
        <v/>
      </c>
    </row>
    <row r="19" spans="1:12">
      <c r="A19" s="6" t="s">
        <v>68</v>
      </c>
      <c r="B19" s="1" t="s">
        <v>39</v>
      </c>
      <c r="C19" s="2" t="s">
        <v>40</v>
      </c>
      <c r="D19" s="4">
        <v>42248</v>
      </c>
      <c r="E19" s="3">
        <v>5</v>
      </c>
      <c r="F19" s="3">
        <v>0</v>
      </c>
      <c r="G19" s="3">
        <v>29</v>
      </c>
      <c r="H19" s="1" t="s">
        <v>39</v>
      </c>
      <c r="I19" s="7" t="b">
        <f t="shared" si="0"/>
        <v>1</v>
      </c>
      <c r="J19" s="1" t="str">
        <f t="array" aca="1" ref="J19" ca="1">IF($A19=OFFSET($A19,-1,),"",SUM(($A$2:$A$34000=$A19)*($B$2:$B$34000=$H19)*E$2:E$34000))</f>
        <v/>
      </c>
      <c r="K19" s="1" t="str">
        <f t="array" aca="1" ref="K19" ca="1">IF($A19=OFFSET($A19,-1,),"",SUM(($A$2:$A$34000=$A19)*($B$2:$B$34000=$H19)*F$2:F$34000))</f>
        <v/>
      </c>
      <c r="L19" s="1" t="str">
        <f t="array" aca="1" ref="L19" ca="1">IF($A19=OFFSET($A19,-1,),"",SUM(($A$2:$A$34000=$A19)*($B$2:$B$34000=$H19)*G$2:G$34000))</f>
        <v/>
      </c>
    </row>
    <row r="20" spans="1:12">
      <c r="A20" s="6" t="s">
        <v>69</v>
      </c>
      <c r="B20" s="1" t="s">
        <v>27</v>
      </c>
      <c r="C20" s="2" t="s">
        <v>41</v>
      </c>
      <c r="D20" s="2" t="s">
        <v>42</v>
      </c>
      <c r="E20" s="3">
        <v>0</v>
      </c>
      <c r="F20" s="3">
        <v>6</v>
      </c>
      <c r="G20" s="3">
        <v>13</v>
      </c>
      <c r="H20" s="1" t="s">
        <v>47</v>
      </c>
      <c r="I20" s="7" t="b">
        <f t="shared" si="0"/>
        <v>0</v>
      </c>
      <c r="J20" s="1">
        <f t="array" aca="1" ref="J20" ca="1">IF($A20=OFFSET($A20,-1,),"",SUM(($A$2:$A$34000=$A20)*($B$2:$B$34000=$H20)*E$2:E$34000))</f>
        <v>5</v>
      </c>
      <c r="K20" s="1">
        <f t="array" aca="1" ref="K20" ca="1">IF($A20=OFFSET($A20,-1,),"",SUM(($A$2:$A$34000=$A20)*($B$2:$B$34000=$H20)*F$2:F$34000))</f>
        <v>25</v>
      </c>
      <c r="L20" s="1">
        <f t="array" aca="1" ref="L20" ca="1">IF($A20=OFFSET($A20,-1,),"",SUM(($A$2:$A$34000=$A20)*($B$2:$B$34000=$H20)*G$2:G$34000))</f>
        <v>79</v>
      </c>
    </row>
    <row r="21" spans="1:12">
      <c r="A21" s="1" t="s">
        <v>69</v>
      </c>
      <c r="B21" s="1" t="s">
        <v>0</v>
      </c>
      <c r="C21" s="2" t="s">
        <v>43</v>
      </c>
      <c r="D21" s="2" t="s">
        <v>44</v>
      </c>
      <c r="E21" s="3">
        <v>0</v>
      </c>
      <c r="F21" s="3">
        <v>6</v>
      </c>
      <c r="G21" s="3">
        <v>5</v>
      </c>
      <c r="H21" s="1" t="s">
        <v>47</v>
      </c>
      <c r="I21" s="7" t="b">
        <f t="shared" si="0"/>
        <v>0</v>
      </c>
      <c r="J21" s="1" t="str">
        <f t="array" aca="1" ref="J21" ca="1">IF($A21=OFFSET($A21,-1,),"",SUM(($A$2:$A$34000=$A21)*($B$2:$B$34000=$H21)*E$2:E$34000))</f>
        <v/>
      </c>
      <c r="K21" s="1" t="str">
        <f t="array" aca="1" ref="K21" ca="1">IF($A21=OFFSET($A21,-1,),"",SUM(($A$2:$A$34000=$A21)*($B$2:$B$34000=$H21)*F$2:F$34000))</f>
        <v/>
      </c>
      <c r="L21" s="1" t="str">
        <f t="array" aca="1" ref="L21" ca="1">IF($A21=OFFSET($A21,-1,),"",SUM(($A$2:$A$34000=$A21)*($B$2:$B$34000=$H21)*G$2:G$34000))</f>
        <v/>
      </c>
    </row>
    <row r="22" spans="1:12">
      <c r="A22" s="1" t="s">
        <v>69</v>
      </c>
      <c r="B22" s="1" t="s">
        <v>33</v>
      </c>
      <c r="C22" s="2" t="s">
        <v>45</v>
      </c>
      <c r="D22" s="2" t="s">
        <v>46</v>
      </c>
      <c r="E22" s="3">
        <v>0</v>
      </c>
      <c r="F22" s="3">
        <v>6</v>
      </c>
      <c r="G22" s="3">
        <v>8</v>
      </c>
      <c r="H22" s="1" t="s">
        <v>47</v>
      </c>
      <c r="I22" s="7" t="b">
        <f t="shared" si="0"/>
        <v>0</v>
      </c>
      <c r="J22" s="1" t="str">
        <f t="array" aca="1" ref="J22" ca="1">IF($A22=OFFSET($A22,-1,),"",SUM(($A$2:$A$34000=$A22)*($B$2:$B$34000=$H22)*E$2:E$34000))</f>
        <v/>
      </c>
      <c r="K22" s="1" t="str">
        <f t="array" aca="1" ref="K22" ca="1">IF($A22=OFFSET($A22,-1,),"",SUM(($A$2:$A$34000=$A22)*($B$2:$B$34000=$H22)*F$2:F$34000))</f>
        <v/>
      </c>
      <c r="L22" s="1" t="str">
        <f t="array" aca="1" ref="L22" ca="1">IF($A22=OFFSET($A22,-1,),"",SUM(($A$2:$A$34000=$A22)*($B$2:$B$34000=$H22)*G$2:G$34000))</f>
        <v/>
      </c>
    </row>
    <row r="23" spans="1:12">
      <c r="A23" s="1" t="s">
        <v>69</v>
      </c>
      <c r="B23" s="1" t="s">
        <v>47</v>
      </c>
      <c r="C23" s="2" t="s">
        <v>48</v>
      </c>
      <c r="D23" s="2" t="s">
        <v>49</v>
      </c>
      <c r="E23" s="3">
        <v>0</v>
      </c>
      <c r="F23" s="3">
        <v>9</v>
      </c>
      <c r="G23" s="3">
        <v>20</v>
      </c>
      <c r="H23" s="1" t="s">
        <v>47</v>
      </c>
      <c r="I23" s="7" t="b">
        <f t="shared" si="0"/>
        <v>1</v>
      </c>
      <c r="J23" s="1" t="str">
        <f t="array" aca="1" ref="J23" ca="1">IF($A23=OFFSET($A23,-1,),"",SUM(($A$2:$A$34000=$A23)*($B$2:$B$34000=$H23)*E$2:E$34000))</f>
        <v/>
      </c>
      <c r="K23" s="1" t="str">
        <f t="array" aca="1" ref="K23" ca="1">IF($A23=OFFSET($A23,-1,),"",SUM(($A$2:$A$34000=$A23)*($B$2:$B$34000=$H23)*F$2:F$34000))</f>
        <v/>
      </c>
      <c r="L23" s="1" t="str">
        <f t="array" aca="1" ref="L23" ca="1">IF($A23=OFFSET($A23,-1,),"",SUM(($A$2:$A$34000=$A23)*($B$2:$B$34000=$H23)*G$2:G$34000))</f>
        <v/>
      </c>
    </row>
    <row r="24" spans="1:12">
      <c r="A24" s="1" t="s">
        <v>69</v>
      </c>
      <c r="B24" s="1" t="s">
        <v>50</v>
      </c>
      <c r="C24" s="2" t="s">
        <v>51</v>
      </c>
      <c r="D24" s="2" t="s">
        <v>52</v>
      </c>
      <c r="E24" s="3">
        <v>0</v>
      </c>
      <c r="F24" s="3">
        <v>7</v>
      </c>
      <c r="G24" s="3">
        <v>23</v>
      </c>
      <c r="H24" s="1" t="s">
        <v>47</v>
      </c>
      <c r="I24" s="7" t="b">
        <f t="shared" si="0"/>
        <v>0</v>
      </c>
      <c r="J24" s="1" t="str">
        <f t="array" aca="1" ref="J24" ca="1">IF($A24=OFFSET($A24,-1,),"",SUM(($A$2:$A$34000=$A24)*($B$2:$B$34000=$H24)*E$2:E$34000))</f>
        <v/>
      </c>
      <c r="K24" s="1" t="str">
        <f t="array" aca="1" ref="K24" ca="1">IF($A24=OFFSET($A24,-1,),"",SUM(($A$2:$A$34000=$A24)*($B$2:$B$34000=$H24)*F$2:F$34000))</f>
        <v/>
      </c>
      <c r="L24" s="1" t="str">
        <f t="array" aca="1" ref="L24" ca="1">IF($A24=OFFSET($A24,-1,),"",SUM(($A$2:$A$34000=$A24)*($B$2:$B$34000=$H24)*G$2:G$34000))</f>
        <v/>
      </c>
    </row>
    <row r="25" spans="1:12">
      <c r="A25" s="1" t="s">
        <v>69</v>
      </c>
      <c r="B25" s="1" t="s">
        <v>47</v>
      </c>
      <c r="C25" s="2" t="s">
        <v>53</v>
      </c>
      <c r="D25" s="2" t="s">
        <v>54</v>
      </c>
      <c r="E25" s="3">
        <v>0</v>
      </c>
      <c r="F25" s="3">
        <v>1</v>
      </c>
      <c r="G25" s="3">
        <v>11</v>
      </c>
      <c r="H25" s="1" t="s">
        <v>47</v>
      </c>
      <c r="I25" s="7" t="b">
        <f t="shared" si="0"/>
        <v>1</v>
      </c>
      <c r="J25" s="1" t="str">
        <f t="array" aca="1" ref="J25" ca="1">IF($A25=OFFSET($A25,-1,),"",SUM(($A$2:$A$34000=$A25)*($B$2:$B$34000=$H25)*E$2:E$34000))</f>
        <v/>
      </c>
      <c r="K25" s="1" t="str">
        <f t="array" aca="1" ref="K25" ca="1">IF($A25=OFFSET($A25,-1,),"",SUM(($A$2:$A$34000=$A25)*($B$2:$B$34000=$H25)*F$2:F$34000))</f>
        <v/>
      </c>
      <c r="L25" s="1" t="str">
        <f t="array" aca="1" ref="L25" ca="1">IF($A25=OFFSET($A25,-1,),"",SUM(($A$2:$A$34000=$A25)*($B$2:$B$34000=$H25)*G$2:G$34000))</f>
        <v/>
      </c>
    </row>
    <row r="26" spans="1:12">
      <c r="A26" s="1" t="s">
        <v>69</v>
      </c>
      <c r="B26" s="1" t="s">
        <v>30</v>
      </c>
      <c r="C26" s="2" t="s">
        <v>55</v>
      </c>
      <c r="D26" s="2" t="s">
        <v>56</v>
      </c>
      <c r="E26" s="3">
        <v>0</v>
      </c>
      <c r="F26" s="3">
        <v>8</v>
      </c>
      <c r="G26" s="3">
        <v>8</v>
      </c>
      <c r="H26" s="1" t="s">
        <v>47</v>
      </c>
      <c r="I26" s="7" t="b">
        <f t="shared" si="0"/>
        <v>0</v>
      </c>
      <c r="J26" s="1" t="str">
        <f t="array" aca="1" ref="J26" ca="1">IF($A26=OFFSET($A26,-1,),"",SUM(($A$2:$A$34000=$A26)*($B$2:$B$34000=$H26)*E$2:E$34000))</f>
        <v/>
      </c>
      <c r="K26" s="1" t="str">
        <f t="array" aca="1" ref="K26" ca="1">IF($A26=OFFSET($A26,-1,),"",SUM(($A$2:$A$34000=$A26)*($B$2:$B$34000=$H26)*F$2:F$34000))</f>
        <v/>
      </c>
      <c r="L26" s="1" t="str">
        <f t="array" aca="1" ref="L26" ca="1">IF($A26=OFFSET($A26,-1,),"",SUM(($A$2:$A$34000=$A26)*($B$2:$B$34000=$H26)*G$2:G$34000))</f>
        <v/>
      </c>
    </row>
    <row r="27" spans="1:12">
      <c r="A27" s="1" t="s">
        <v>69</v>
      </c>
      <c r="B27" s="1" t="s">
        <v>47</v>
      </c>
      <c r="C27" s="2" t="s">
        <v>57</v>
      </c>
      <c r="D27" s="2" t="s">
        <v>58</v>
      </c>
      <c r="E27" s="3">
        <v>2</v>
      </c>
      <c r="F27" s="3">
        <v>6</v>
      </c>
      <c r="G27" s="3">
        <v>22</v>
      </c>
      <c r="H27" s="1" t="s">
        <v>47</v>
      </c>
      <c r="I27" s="7" t="b">
        <f t="shared" si="0"/>
        <v>1</v>
      </c>
      <c r="J27" s="1" t="str">
        <f t="array" aca="1" ref="J27" ca="1">IF($A27=OFFSET($A27,-1,),"",SUM(($A$2:$A$34000=$A27)*($B$2:$B$34000=$H27)*E$2:E$34000))</f>
        <v/>
      </c>
      <c r="K27" s="1" t="str">
        <f t="array" aca="1" ref="K27" ca="1">IF($A27=OFFSET($A27,-1,),"",SUM(($A$2:$A$34000=$A27)*($B$2:$B$34000=$H27)*F$2:F$34000))</f>
        <v/>
      </c>
      <c r="L27" s="1" t="str">
        <f t="array" aca="1" ref="L27" ca="1">IF($A27=OFFSET($A27,-1,),"",SUM(($A$2:$A$34000=$A27)*($B$2:$B$34000=$H27)*G$2:G$34000))</f>
        <v/>
      </c>
    </row>
    <row r="28" spans="1:12">
      <c r="A28" s="1" t="s">
        <v>69</v>
      </c>
      <c r="B28" s="1" t="s">
        <v>47</v>
      </c>
      <c r="C28" s="2" t="s">
        <v>59</v>
      </c>
      <c r="D28" s="2" t="s">
        <v>60</v>
      </c>
      <c r="E28" s="3">
        <v>1</v>
      </c>
      <c r="F28" s="3">
        <v>2</v>
      </c>
      <c r="G28" s="3">
        <v>14</v>
      </c>
      <c r="H28" s="1" t="s">
        <v>47</v>
      </c>
      <c r="I28" s="7" t="b">
        <f t="shared" si="0"/>
        <v>1</v>
      </c>
      <c r="J28" s="1" t="str">
        <f t="array" aca="1" ref="J28" ca="1">IF($A28=OFFSET($A28,-1,),"",SUM(($A$2:$A$34000=$A28)*($B$2:$B$34000=$H28)*E$2:E$34000))</f>
        <v/>
      </c>
      <c r="K28" s="1" t="str">
        <f t="array" aca="1" ref="K28" ca="1">IF($A28=OFFSET($A28,-1,),"",SUM(($A$2:$A$34000=$A28)*($B$2:$B$34000=$H28)*F$2:F$34000))</f>
        <v/>
      </c>
      <c r="L28" s="1" t="str">
        <f t="array" aca="1" ref="L28" ca="1">IF($A28=OFFSET($A28,-1,),"",SUM(($A$2:$A$34000=$A28)*($B$2:$B$34000=$H28)*G$2:G$34000))</f>
        <v/>
      </c>
    </row>
    <row r="29" spans="1:12">
      <c r="A29" s="1" t="s">
        <v>69</v>
      </c>
      <c r="B29" s="1" t="s">
        <v>47</v>
      </c>
      <c r="C29" s="2" t="s">
        <v>61</v>
      </c>
      <c r="D29" s="4">
        <v>42248</v>
      </c>
      <c r="E29" s="3">
        <v>2</v>
      </c>
      <c r="F29" s="3">
        <v>7</v>
      </c>
      <c r="G29" s="3">
        <v>12</v>
      </c>
      <c r="H29" s="1" t="s">
        <v>47</v>
      </c>
      <c r="I29" s="7" t="b">
        <f t="shared" si="0"/>
        <v>1</v>
      </c>
      <c r="J29" s="1" t="str">
        <f t="array" aca="1" ref="J29" ca="1">IF($A29=OFFSET($A29,-1,),"",SUM(($A$2:$A$34000=$A29)*($B$2:$B$34000=$H29)*E$2:E$34000))</f>
        <v/>
      </c>
      <c r="K29" s="1" t="str">
        <f t="array" aca="1" ref="K29" ca="1">IF($A29=OFFSET($A29,-1,),"",SUM(($A$2:$A$34000=$A29)*($B$2:$B$34000=$H29)*F$2:F$34000))</f>
        <v/>
      </c>
      <c r="L29" s="1" t="str">
        <f t="array" aca="1" ref="L29" ca="1">IF($A29=OFFSET($A29,-1,),"",SUM(($A$2:$A$34000=$A29)*($B$2:$B$34000=$H29)*G$2:G$34000))</f>
        <v/>
      </c>
    </row>
    <row r="30" spans="1:12">
      <c r="A30" s="1" t="s">
        <v>62</v>
      </c>
      <c r="B30" s="1" t="s">
        <v>63</v>
      </c>
      <c r="C30" s="2" t="s">
        <v>64</v>
      </c>
      <c r="D30" s="2" t="s">
        <v>65</v>
      </c>
      <c r="E30" s="3">
        <v>0</v>
      </c>
      <c r="F30" s="3">
        <v>5</v>
      </c>
      <c r="G30" s="3">
        <v>18</v>
      </c>
      <c r="H30" s="1" t="s">
        <v>50</v>
      </c>
      <c r="I30" s="7" t="b">
        <f t="shared" si="0"/>
        <v>0</v>
      </c>
      <c r="J30" s="1">
        <f t="array" aca="1" ref="J30" ca="1">IF($A30=OFFSET($A30,-1,),"",SUM(($A$2:$A$34000=$A30)*($B$2:$B$34000=$H30)*E$2:E$34000))</f>
        <v>8</v>
      </c>
      <c r="K30" s="1">
        <f t="array" aca="1" ref="K30" ca="1">IF($A30=OFFSET($A30,-1,),"",SUM(($A$2:$A$34000=$A30)*($B$2:$B$34000=$H30)*F$2:F$34000))</f>
        <v>19</v>
      </c>
      <c r="L30" s="1">
        <f t="array" aca="1" ref="L30" ca="1">IF($A30=OFFSET($A30,-1,),"",SUM(($A$2:$A$34000=$A30)*($B$2:$B$34000=$H30)*G$2:G$34000))</f>
        <v>63</v>
      </c>
    </row>
    <row r="31" spans="1:12">
      <c r="A31" s="1" t="s">
        <v>62</v>
      </c>
      <c r="B31" s="1" t="s">
        <v>50</v>
      </c>
      <c r="C31" s="2" t="s">
        <v>66</v>
      </c>
      <c r="D31" s="2" t="s">
        <v>29</v>
      </c>
      <c r="E31" s="3">
        <v>0</v>
      </c>
      <c r="F31" s="3">
        <v>4</v>
      </c>
      <c r="G31" s="3">
        <v>16</v>
      </c>
      <c r="H31" s="1" t="s">
        <v>50</v>
      </c>
      <c r="I31" s="7" t="b">
        <f t="shared" si="0"/>
        <v>1</v>
      </c>
      <c r="J31" s="1" t="str">
        <f t="array" aca="1" ref="J31" ca="1">IF($A31=OFFSET($A31,-1,),"",SUM(($A$2:$A$34000=$A31)*($B$2:$B$34000=$H31)*E$2:E$34000))</f>
        <v/>
      </c>
      <c r="K31" s="1" t="str">
        <f t="array" aca="1" ref="K31" ca="1">IF($A31=OFFSET($A31,-1,),"",SUM(($A$2:$A$34000=$A31)*($B$2:$B$34000=$H31)*F$2:F$34000))</f>
        <v/>
      </c>
      <c r="L31" s="1" t="str">
        <f t="array" aca="1" ref="L31" ca="1">IF($A31=OFFSET($A31,-1,),"",SUM(($A$2:$A$34000=$A31)*($B$2:$B$34000=$H31)*G$2:G$34000))</f>
        <v/>
      </c>
    </row>
    <row r="32" spans="1:12">
      <c r="A32" s="1" t="s">
        <v>62</v>
      </c>
      <c r="B32" s="1" t="s">
        <v>50</v>
      </c>
      <c r="C32" s="2" t="s">
        <v>31</v>
      </c>
      <c r="D32" s="2" t="s">
        <v>58</v>
      </c>
      <c r="E32" s="3">
        <v>5</v>
      </c>
      <c r="F32" s="3">
        <v>6</v>
      </c>
      <c r="G32" s="3">
        <v>21</v>
      </c>
      <c r="H32" s="1" t="s">
        <v>50</v>
      </c>
      <c r="I32" s="7" t="b">
        <f t="shared" si="0"/>
        <v>1</v>
      </c>
      <c r="J32" s="1" t="str">
        <f t="array" aca="1" ref="J32" ca="1">IF($A32=OFFSET($A32,-1,),"",SUM(($A$2:$A$34000=$A32)*($B$2:$B$34000=$H32)*E$2:E$34000))</f>
        <v/>
      </c>
      <c r="K32" s="1" t="str">
        <f t="array" aca="1" ref="K32" ca="1">IF($A32=OFFSET($A32,-1,),"",SUM(($A$2:$A$34000=$A32)*($B$2:$B$34000=$H32)*F$2:F$34000))</f>
        <v/>
      </c>
      <c r="L32" s="1" t="str">
        <f t="array" aca="1" ref="L32" ca="1">IF($A32=OFFSET($A32,-1,),"",SUM(($A$2:$A$34000=$A32)*($B$2:$B$34000=$H32)*G$2:G$34000))</f>
        <v/>
      </c>
    </row>
    <row r="33" spans="1:12">
      <c r="A33" s="1" t="s">
        <v>62</v>
      </c>
      <c r="B33" s="1" t="s">
        <v>50</v>
      </c>
      <c r="C33" s="2" t="s">
        <v>59</v>
      </c>
      <c r="D33" s="2" t="s">
        <v>60</v>
      </c>
      <c r="E33" s="3">
        <v>1</v>
      </c>
      <c r="F33" s="3">
        <v>2</v>
      </c>
      <c r="G33" s="3">
        <v>14</v>
      </c>
      <c r="H33" s="1" t="s">
        <v>50</v>
      </c>
      <c r="I33" s="7" t="b">
        <f t="shared" si="0"/>
        <v>1</v>
      </c>
      <c r="J33" s="1" t="str">
        <f t="array" aca="1" ref="J33" ca="1">IF($A33=OFFSET($A33,-1,),"",SUM(($A$2:$A$34000=$A33)*($B$2:$B$34000=$H33)*E$2:E$34000))</f>
        <v/>
      </c>
      <c r="K33" s="1" t="str">
        <f t="array" aca="1" ref="K33" ca="1">IF($A33=OFFSET($A33,-1,),"",SUM(($A$2:$A$34000=$A33)*($B$2:$B$34000=$H33)*F$2:F$34000))</f>
        <v/>
      </c>
      <c r="L33" s="1" t="str">
        <f t="array" aca="1" ref="L33" ca="1">IF($A33=OFFSET($A33,-1,),"",SUM(($A$2:$A$34000=$A33)*($B$2:$B$34000=$H33)*G$2:G$34000))</f>
        <v/>
      </c>
    </row>
    <row r="34" spans="1:12">
      <c r="A34" s="1" t="s">
        <v>62</v>
      </c>
      <c r="B34" s="1" t="s">
        <v>50</v>
      </c>
      <c r="C34" s="2" t="s">
        <v>61</v>
      </c>
      <c r="D34" s="4">
        <v>42248</v>
      </c>
      <c r="E34" s="3">
        <v>2</v>
      </c>
      <c r="F34" s="3">
        <v>7</v>
      </c>
      <c r="G34" s="3">
        <v>12</v>
      </c>
      <c r="H34" s="1" t="s">
        <v>50</v>
      </c>
      <c r="I34" s="7" t="b">
        <f t="shared" si="0"/>
        <v>1</v>
      </c>
      <c r="J34" s="1" t="str">
        <f t="array" aca="1" ref="J34" ca="1">IF($A34=OFFSET($A34,-1,),"",SUM(($A$2:$A$34000=$A34)*($B$2:$B$34000=$H34)*E$2:E$34000))</f>
        <v/>
      </c>
      <c r="K34" s="1" t="str">
        <f t="array" aca="1" ref="K34" ca="1">IF($A34=OFFSET($A34,-1,),"",SUM(($A$2:$A$34000=$A34)*($B$2:$B$34000=$H34)*F$2:F$34000))</f>
        <v/>
      </c>
      <c r="L34" s="1" t="str">
        <f t="array" aca="1" ref="L34" ca="1">IF($A34=OFFSET($A34,-1,),"",SUM(($A$2:$A$34000=$A34)*($B$2:$B$34000=$H34)*G$2:G$34000))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protchea</dc:creator>
  <cp:lastModifiedBy>setioper4</cp:lastModifiedBy>
  <dcterms:created xsi:type="dcterms:W3CDTF">2015-09-01T06:44:45Z</dcterms:created>
  <dcterms:modified xsi:type="dcterms:W3CDTF">2015-09-01T11:26:53Z</dcterms:modified>
</cp:coreProperties>
</file>