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34" i="2" l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5" i="1"/>
  <c r="BO26" i="1"/>
  <c r="BO27" i="1"/>
  <c r="BO28" i="1"/>
  <c r="BO30" i="1"/>
  <c r="BO31" i="1"/>
  <c r="BO32" i="1"/>
  <c r="BO33" i="1"/>
  <c r="BO34" i="1"/>
  <c r="BO35" i="1"/>
  <c r="BO36" i="1"/>
  <c r="BO37" i="1"/>
  <c r="BO8" i="1"/>
  <c r="E3" i="1"/>
  <c r="G3" i="1" s="1"/>
  <c r="C4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N37" i="1"/>
  <c r="BN36" i="1"/>
  <c r="BN35" i="1"/>
  <c r="BN34" i="1"/>
  <c r="BN33" i="1"/>
  <c r="BN32" i="1"/>
  <c r="BN31" i="1"/>
  <c r="BN30" i="1"/>
  <c r="BN28" i="1"/>
  <c r="BN27" i="1"/>
  <c r="BN26" i="1"/>
  <c r="BN25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G4" i="1" l="1"/>
  <c r="I3" i="1"/>
  <c r="K3" i="1" s="1"/>
  <c r="K4" i="1" s="1"/>
  <c r="E4" i="1"/>
  <c r="BN38" i="1"/>
  <c r="BO38" i="1" s="1"/>
  <c r="M3" i="1" l="1"/>
  <c r="I4" i="1"/>
  <c r="O3" i="1"/>
  <c r="M4" i="1"/>
  <c r="Q3" i="1" l="1"/>
  <c r="O4" i="1"/>
  <c r="S3" i="1" l="1"/>
  <c r="Q4" i="1"/>
  <c r="U3" i="1" l="1"/>
  <c r="S4" i="1"/>
  <c r="W3" i="1" l="1"/>
  <c r="U4" i="1"/>
  <c r="Y3" i="1" l="1"/>
  <c r="W4" i="1"/>
  <c r="AA3" i="1" l="1"/>
  <c r="Y4" i="1"/>
  <c r="AC3" i="1" l="1"/>
  <c r="AA4" i="1"/>
  <c r="AE3" i="1" l="1"/>
  <c r="AC4" i="1"/>
  <c r="AG3" i="1" l="1"/>
  <c r="AE4" i="1"/>
  <c r="AI3" i="1" l="1"/>
  <c r="AG4" i="1"/>
  <c r="AK3" i="1" l="1"/>
  <c r="AI4" i="1"/>
  <c r="AM3" i="1" l="1"/>
  <c r="AK4" i="1"/>
  <c r="AO3" i="1" l="1"/>
  <c r="AM4" i="1"/>
  <c r="AQ3" i="1" l="1"/>
  <c r="AO4" i="1"/>
  <c r="AS3" i="1" l="1"/>
  <c r="AQ4" i="1"/>
  <c r="AU3" i="1" l="1"/>
  <c r="AS4" i="1"/>
  <c r="AW3" i="1" l="1"/>
  <c r="AU4" i="1"/>
  <c r="AY3" i="1" l="1"/>
  <c r="AW4" i="1"/>
  <c r="BA3" i="1" l="1"/>
  <c r="AY4" i="1"/>
  <c r="BC3" i="1" l="1"/>
  <c r="BA4" i="1"/>
  <c r="BE3" i="1" l="1"/>
  <c r="BC4" i="1"/>
  <c r="BG3" i="1" l="1"/>
  <c r="BE4" i="1"/>
  <c r="BI3" i="1" l="1"/>
  <c r="BG4" i="1"/>
  <c r="BK3" i="1" l="1"/>
  <c r="BK4" i="1" s="1"/>
  <c r="BI4" i="1"/>
</calcChain>
</file>

<file path=xl/sharedStrings.xml><?xml version="1.0" encoding="utf-8"?>
<sst xmlns="http://schemas.openxmlformats.org/spreadsheetml/2006/main" count="225" uniqueCount="72">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</sst>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F800]dddd\,\ mmmm\ dd\,\ yyyy"/>
    <numFmt numFmtId="166" formatCode="#,##0_ ;[Red]\-#,##0\ "/>
    <numFmt numFmtId="167" formatCode="dd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6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166" fontId="14" fillId="0" borderId="9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9" xfId="1" applyNumberFormat="1" applyFont="1" applyFill="1" applyBorder="1" applyAlignment="1" applyProtection="1">
      <alignment horizontal="right" vertical="center" wrapText="1"/>
    </xf>
    <xf numFmtId="166" fontId="5" fillId="3" borderId="9" xfId="1" applyNumberFormat="1" applyFont="1" applyFill="1" applyBorder="1" applyAlignment="1" applyProtection="1">
      <alignment horizontal="right" vertical="center" wrapText="1"/>
    </xf>
    <xf numFmtId="10" fontId="5" fillId="3" borderId="9" xfId="2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3" fontId="5" fillId="4" borderId="9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166" fontId="5" fillId="0" borderId="9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9" xfId="0" applyBorder="1"/>
    <xf numFmtId="3" fontId="5" fillId="4" borderId="9" xfId="1" applyNumberFormat="1" applyFont="1" applyFill="1" applyBorder="1" applyAlignment="1" applyProtection="1">
      <alignment horizontal="right" vertical="center" wrapText="1"/>
    </xf>
    <xf numFmtId="0" fontId="14" fillId="4" borderId="13" xfId="1" applyFont="1" applyFill="1" applyBorder="1" applyAlignment="1">
      <alignment vertical="center" wrapText="1"/>
    </xf>
    <xf numFmtId="0" fontId="17" fillId="3" borderId="13" xfId="1" applyFont="1" applyFill="1" applyBorder="1" applyAlignment="1">
      <alignment vertical="center" wrapText="1"/>
    </xf>
    <xf numFmtId="3" fontId="5" fillId="3" borderId="9" xfId="1" applyNumberFormat="1" applyFont="1" applyFill="1" applyBorder="1" applyAlignment="1" applyProtection="1">
      <alignment vertical="center"/>
      <protection locked="0"/>
    </xf>
    <xf numFmtId="0" fontId="14" fillId="4" borderId="14" xfId="1" applyFont="1" applyFill="1" applyBorder="1" applyAlignment="1">
      <alignment vertical="center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9" xfId="0" applyFont="1" applyBorder="1"/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4" borderId="16" xfId="0" applyNumberFormat="1" applyFont="1" applyFill="1" applyBorder="1" applyAlignment="1" applyProtection="1">
      <alignment horizontal="right" vertical="center"/>
      <protection locked="0"/>
    </xf>
    <xf numFmtId="3" fontId="5" fillId="4" borderId="16" xfId="1" applyNumberFormat="1" applyFont="1" applyFill="1" applyBorder="1" applyAlignment="1" applyProtection="1">
      <alignment horizontal="right" vertical="center" wrapText="1"/>
    </xf>
    <xf numFmtId="0" fontId="8" fillId="0" borderId="11" xfId="1" applyFont="1" applyBorder="1" applyAlignment="1">
      <alignment horizontal="right" vertical="center"/>
    </xf>
    <xf numFmtId="3" fontId="5" fillId="0" borderId="8" xfId="1" applyNumberFormat="1" applyFont="1" applyBorder="1" applyAlignment="1">
      <alignment vertical="center"/>
    </xf>
    <xf numFmtId="3" fontId="19" fillId="0" borderId="8" xfId="1" applyNumberFormat="1" applyFont="1" applyBorder="1" applyAlignment="1" applyProtection="1">
      <alignment horizontal="right" vertical="center" wrapText="1"/>
    </xf>
    <xf numFmtId="166" fontId="19" fillId="0" borderId="1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9" xfId="1" applyFont="1" applyFill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9" xfId="1" applyNumberFormat="1" applyFont="1" applyFill="1" applyBorder="1" applyAlignment="1">
      <alignment horizontal="center" vertical="center" wrapText="1"/>
    </xf>
    <xf numFmtId="49" fontId="14" fillId="4" borderId="12" xfId="1" applyNumberFormat="1" applyFont="1" applyFill="1" applyBorder="1" applyAlignment="1">
      <alignment horizontal="center" vertical="center" wrapText="1"/>
    </xf>
    <xf numFmtId="49" fontId="17" fillId="3" borderId="13" xfId="1" applyNumberFormat="1" applyFont="1" applyFill="1" applyBorder="1" applyAlignment="1">
      <alignment horizontal="center" vertical="center" wrapText="1"/>
    </xf>
    <xf numFmtId="49" fontId="14" fillId="4" borderId="14" xfId="1" applyNumberFormat="1" applyFont="1" applyFill="1" applyBorder="1" applyAlignment="1">
      <alignment horizontal="center" vertical="center"/>
    </xf>
    <xf numFmtId="49" fontId="14" fillId="4" borderId="13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9" xfId="2" applyNumberFormat="1" applyFont="1" applyBorder="1" applyAlignment="1">
      <alignment horizontal="center" vertical="center" wrapText="1"/>
    </xf>
    <xf numFmtId="10" fontId="5" fillId="0" borderId="9" xfId="2" applyNumberFormat="1" applyFont="1" applyBorder="1" applyAlignment="1">
      <alignment horizontal="right" vertical="center" wrapText="1"/>
    </xf>
    <xf numFmtId="10" fontId="19" fillId="0" borderId="5" xfId="2" applyNumberFormat="1" applyFont="1" applyBorder="1" applyAlignment="1">
      <alignment horizontal="right" vertical="center" wrapText="1"/>
    </xf>
    <xf numFmtId="10" fontId="5" fillId="3" borderId="9" xfId="2" applyNumberFormat="1" applyFont="1" applyFill="1" applyBorder="1" applyAlignment="1">
      <alignment horizontal="right" vertical="center" wrapText="1"/>
    </xf>
    <xf numFmtId="0" fontId="14" fillId="4" borderId="9" xfId="1" applyFont="1" applyFill="1" applyBorder="1" applyAlignment="1">
      <alignment vertical="center" wrapText="1"/>
    </xf>
    <xf numFmtId="0" fontId="14" fillId="4" borderId="9" xfId="1" applyFont="1" applyFill="1" applyBorder="1" applyAlignment="1">
      <alignment vertical="center"/>
    </xf>
    <xf numFmtId="3" fontId="8" fillId="2" borderId="11" xfId="1" applyNumberFormat="1" applyFont="1" applyFill="1" applyBorder="1" applyAlignment="1">
      <alignment horizontal="center" vertical="center" wrapText="1"/>
    </xf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6" xfId="0" applyNumberFormat="1" applyBorder="1"/>
    <xf numFmtId="3" fontId="0" fillId="0" borderId="0" xfId="0" applyNumberFormat="1"/>
    <xf numFmtId="165" fontId="20" fillId="0" borderId="9" xfId="0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center" vertical="center" wrapText="1"/>
    </xf>
    <xf numFmtId="166" fontId="12" fillId="0" borderId="9" xfId="1" applyNumberFormat="1" applyFont="1" applyBorder="1" applyAlignment="1">
      <alignment horizontal="center" vertical="center" wrapText="1"/>
    </xf>
    <xf numFmtId="10" fontId="13" fillId="0" borderId="9" xfId="2" applyNumberFormat="1" applyFont="1" applyBorder="1" applyAlignment="1">
      <alignment horizontal="center" vertical="center" wrapText="1"/>
    </xf>
    <xf numFmtId="3" fontId="14" fillId="0" borderId="11" xfId="1" applyNumberFormat="1" applyFont="1" applyBorder="1" applyAlignment="1">
      <alignment horizontal="center" vertical="top" wrapText="1"/>
    </xf>
    <xf numFmtId="3" fontId="14" fillId="0" borderId="10" xfId="1" applyNumberFormat="1" applyFont="1" applyBorder="1" applyAlignment="1">
      <alignment horizontal="center" vertical="top" wrapText="1"/>
    </xf>
    <xf numFmtId="3" fontId="14" fillId="0" borderId="11" xfId="1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19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14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9" xfId="1" applyFont="1" applyBorder="1" applyAlignment="1">
      <alignment vertical="center"/>
    </xf>
    <xf numFmtId="0" fontId="19" fillId="0" borderId="11" xfId="1" applyFont="1" applyBorder="1" applyAlignment="1">
      <alignment horizontal="right" vertical="center"/>
    </xf>
    <xf numFmtId="0" fontId="19" fillId="0" borderId="17" xfId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49" fontId="0" fillId="0" borderId="0" xfId="0" applyNumberFormat="1"/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abSelected="1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H23" sqref="H23"/>
    </sheetView>
  </sheetViews>
  <sheetFormatPr defaultRowHeight="15" x14ac:dyDescent="0.2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 x14ac:dyDescent="0.25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 x14ac:dyDescent="0.25">
      <c r="A2" s="5"/>
      <c r="B2" s="49"/>
      <c r="C2" s="6"/>
      <c r="D2" s="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7"/>
      <c r="AZ2" s="87"/>
      <c r="BA2" s="87"/>
      <c r="BB2" s="87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 x14ac:dyDescent="0.25">
      <c r="A3" s="70" t="s">
        <v>71</v>
      </c>
      <c r="B3" s="70"/>
      <c r="C3" s="83">
        <v>42217</v>
      </c>
      <c r="D3" s="85"/>
      <c r="E3" s="83">
        <f>C3+1</f>
        <v>42218</v>
      </c>
      <c r="F3" s="85"/>
      <c r="G3" s="83">
        <f t="shared" ref="G3" si="0">E3+1</f>
        <v>42219</v>
      </c>
      <c r="H3" s="85"/>
      <c r="I3" s="83">
        <f t="shared" ref="I3" si="1">G3+1</f>
        <v>42220</v>
      </c>
      <c r="J3" s="85"/>
      <c r="K3" s="83">
        <f t="shared" ref="K3" si="2">I3+1</f>
        <v>42221</v>
      </c>
      <c r="L3" s="85"/>
      <c r="M3" s="83">
        <f t="shared" ref="M3" si="3">K3+1</f>
        <v>42222</v>
      </c>
      <c r="N3" s="85"/>
      <c r="O3" s="83">
        <f t="shared" ref="O3" si="4">M3+1</f>
        <v>42223</v>
      </c>
      <c r="P3" s="85"/>
      <c r="Q3" s="83">
        <f t="shared" ref="Q3" si="5">O3+1</f>
        <v>42224</v>
      </c>
      <c r="R3" s="85"/>
      <c r="S3" s="83">
        <f t="shared" ref="S3" si="6">Q3+1</f>
        <v>42225</v>
      </c>
      <c r="T3" s="85"/>
      <c r="U3" s="83">
        <f t="shared" ref="U3" si="7">S3+1</f>
        <v>42226</v>
      </c>
      <c r="V3" s="85"/>
      <c r="W3" s="83">
        <f t="shared" ref="W3" si="8">U3+1</f>
        <v>42227</v>
      </c>
      <c r="X3" s="85"/>
      <c r="Y3" s="83">
        <f t="shared" ref="Y3" si="9">W3+1</f>
        <v>42228</v>
      </c>
      <c r="Z3" s="85"/>
      <c r="AA3" s="83">
        <f t="shared" ref="AA3" si="10">Y3+1</f>
        <v>42229</v>
      </c>
      <c r="AB3" s="85"/>
      <c r="AC3" s="83">
        <f t="shared" ref="AC3" si="11">AA3+1</f>
        <v>42230</v>
      </c>
      <c r="AD3" s="85"/>
      <c r="AE3" s="83">
        <f t="shared" ref="AE3" si="12">AC3+1</f>
        <v>42231</v>
      </c>
      <c r="AF3" s="85"/>
      <c r="AG3" s="83">
        <f t="shared" ref="AG3" si="13">AE3+1</f>
        <v>42232</v>
      </c>
      <c r="AH3" s="85"/>
      <c r="AI3" s="83">
        <f t="shared" ref="AI3" si="14">AG3+1</f>
        <v>42233</v>
      </c>
      <c r="AJ3" s="85"/>
      <c r="AK3" s="83">
        <f t="shared" ref="AK3" si="15">AI3+1</f>
        <v>42234</v>
      </c>
      <c r="AL3" s="85"/>
      <c r="AM3" s="83">
        <f t="shared" ref="AM3" si="16">AK3+1</f>
        <v>42235</v>
      </c>
      <c r="AN3" s="85"/>
      <c r="AO3" s="83">
        <f t="shared" ref="AO3" si="17">AM3+1</f>
        <v>42236</v>
      </c>
      <c r="AP3" s="85"/>
      <c r="AQ3" s="83">
        <f t="shared" ref="AQ3" si="18">AO3+1</f>
        <v>42237</v>
      </c>
      <c r="AR3" s="85"/>
      <c r="AS3" s="83">
        <f t="shared" ref="AS3" si="19">AQ3+1</f>
        <v>42238</v>
      </c>
      <c r="AT3" s="85"/>
      <c r="AU3" s="83">
        <f t="shared" ref="AU3" si="20">AS3+1</f>
        <v>42239</v>
      </c>
      <c r="AV3" s="85"/>
      <c r="AW3" s="83">
        <f t="shared" ref="AW3" si="21">AU3+1</f>
        <v>42240</v>
      </c>
      <c r="AX3" s="85"/>
      <c r="AY3" s="83">
        <f t="shared" ref="AY3" si="22">AW3+1</f>
        <v>42241</v>
      </c>
      <c r="AZ3" s="85"/>
      <c r="BA3" s="83">
        <f t="shared" ref="BA3" si="23">AY3+1</f>
        <v>42242</v>
      </c>
      <c r="BB3" s="85"/>
      <c r="BC3" s="83">
        <f t="shared" ref="BC3" si="24">BA3+1</f>
        <v>42243</v>
      </c>
      <c r="BD3" s="85"/>
      <c r="BE3" s="83">
        <f t="shared" ref="BE3" si="25">BC3+1</f>
        <v>42244</v>
      </c>
      <c r="BF3" s="85"/>
      <c r="BG3" s="83">
        <f t="shared" ref="BG3" si="26">BE3+1</f>
        <v>42245</v>
      </c>
      <c r="BH3" s="85"/>
      <c r="BI3" s="83">
        <f t="shared" ref="BI3" si="27">BG3+1</f>
        <v>42246</v>
      </c>
      <c r="BJ3" s="85"/>
      <c r="BK3" s="83">
        <f t="shared" ref="BK3" si="28">BI3+1</f>
        <v>42247</v>
      </c>
      <c r="BL3" s="84"/>
      <c r="BM3" s="71" t="s">
        <v>4</v>
      </c>
      <c r="BN3" s="72" t="s">
        <v>5</v>
      </c>
      <c r="BO3" s="73" t="s">
        <v>6</v>
      </c>
    </row>
    <row r="4" spans="1:72" s="45" customFormat="1" ht="15.75" customHeight="1" thickBot="1" x14ac:dyDescent="0.3">
      <c r="A4" s="70"/>
      <c r="B4" s="70"/>
      <c r="C4" s="78">
        <f>C3</f>
        <v>42217</v>
      </c>
      <c r="D4" s="79"/>
      <c r="E4" s="78">
        <f>E3</f>
        <v>42218</v>
      </c>
      <c r="F4" s="79"/>
      <c r="G4" s="78">
        <f t="shared" ref="G4" si="29">G3</f>
        <v>42219</v>
      </c>
      <c r="H4" s="79"/>
      <c r="I4" s="78">
        <f t="shared" ref="I4" si="30">I3</f>
        <v>42220</v>
      </c>
      <c r="J4" s="79"/>
      <c r="K4" s="78">
        <f t="shared" ref="K4" si="31">K3</f>
        <v>42221</v>
      </c>
      <c r="L4" s="79"/>
      <c r="M4" s="78">
        <f t="shared" ref="M4" si="32">M3</f>
        <v>42222</v>
      </c>
      <c r="N4" s="79"/>
      <c r="O4" s="78">
        <f t="shared" ref="O4" si="33">O3</f>
        <v>42223</v>
      </c>
      <c r="P4" s="79"/>
      <c r="Q4" s="78">
        <f t="shared" ref="Q4" si="34">Q3</f>
        <v>42224</v>
      </c>
      <c r="R4" s="79"/>
      <c r="S4" s="78">
        <f t="shared" ref="S4" si="35">S3</f>
        <v>42225</v>
      </c>
      <c r="T4" s="79"/>
      <c r="U4" s="78">
        <f t="shared" ref="U4" si="36">U3</f>
        <v>42226</v>
      </c>
      <c r="V4" s="79"/>
      <c r="W4" s="78">
        <f t="shared" ref="W4" si="37">W3</f>
        <v>42227</v>
      </c>
      <c r="X4" s="79"/>
      <c r="Y4" s="78">
        <f t="shared" ref="Y4" si="38">Y3</f>
        <v>42228</v>
      </c>
      <c r="Z4" s="79"/>
      <c r="AA4" s="78">
        <f t="shared" ref="AA4" si="39">AA3</f>
        <v>42229</v>
      </c>
      <c r="AB4" s="79"/>
      <c r="AC4" s="78">
        <f t="shared" ref="AC4" si="40">AC3</f>
        <v>42230</v>
      </c>
      <c r="AD4" s="79"/>
      <c r="AE4" s="78">
        <f t="shared" ref="AE4" si="41">AE3</f>
        <v>42231</v>
      </c>
      <c r="AF4" s="79"/>
      <c r="AG4" s="78">
        <f t="shared" ref="AG4" si="42">AG3</f>
        <v>42232</v>
      </c>
      <c r="AH4" s="79"/>
      <c r="AI4" s="78">
        <f t="shared" ref="AI4" si="43">AI3</f>
        <v>42233</v>
      </c>
      <c r="AJ4" s="79"/>
      <c r="AK4" s="78">
        <f t="shared" ref="AK4" si="44">AK3</f>
        <v>42234</v>
      </c>
      <c r="AL4" s="79"/>
      <c r="AM4" s="78">
        <f t="shared" ref="AM4" si="45">AM3</f>
        <v>42235</v>
      </c>
      <c r="AN4" s="79"/>
      <c r="AO4" s="78">
        <f t="shared" ref="AO4" si="46">AO3</f>
        <v>42236</v>
      </c>
      <c r="AP4" s="79"/>
      <c r="AQ4" s="78">
        <f t="shared" ref="AQ4" si="47">AQ3</f>
        <v>42237</v>
      </c>
      <c r="AR4" s="79"/>
      <c r="AS4" s="78">
        <f t="shared" ref="AS4" si="48">AS3</f>
        <v>42238</v>
      </c>
      <c r="AT4" s="79"/>
      <c r="AU4" s="78">
        <f t="shared" ref="AU4" si="49">AU3</f>
        <v>42239</v>
      </c>
      <c r="AV4" s="79"/>
      <c r="AW4" s="78">
        <f t="shared" ref="AW4" si="50">AW3</f>
        <v>42240</v>
      </c>
      <c r="AX4" s="79"/>
      <c r="AY4" s="78">
        <f t="shared" ref="AY4" si="51">AY3</f>
        <v>42241</v>
      </c>
      <c r="AZ4" s="79"/>
      <c r="BA4" s="78">
        <f t="shared" ref="BA4" si="52">BA3</f>
        <v>42242</v>
      </c>
      <c r="BB4" s="79"/>
      <c r="BC4" s="78">
        <f t="shared" ref="BC4" si="53">BC3</f>
        <v>42243</v>
      </c>
      <c r="BD4" s="79"/>
      <c r="BE4" s="78">
        <f t="shared" ref="BE4" si="54">BE3</f>
        <v>42244</v>
      </c>
      <c r="BF4" s="79"/>
      <c r="BG4" s="78">
        <f t="shared" ref="BG4" si="55">BG3</f>
        <v>42245</v>
      </c>
      <c r="BH4" s="79"/>
      <c r="BI4" s="78">
        <f t="shared" ref="BI4" si="56">BI3</f>
        <v>42246</v>
      </c>
      <c r="BJ4" s="79"/>
      <c r="BK4" s="78">
        <f t="shared" ref="BK4" si="57">BK3</f>
        <v>42247</v>
      </c>
      <c r="BL4" s="80"/>
      <c r="BM4" s="71"/>
      <c r="BN4" s="72"/>
      <c r="BO4" s="73"/>
      <c r="BP4" s="44"/>
    </row>
    <row r="5" spans="1:72" ht="23.25" customHeight="1" thickBot="1" x14ac:dyDescent="0.3">
      <c r="A5" s="81" t="s">
        <v>1</v>
      </c>
      <c r="B5" s="69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71"/>
      <c r="BN5" s="72"/>
      <c r="BO5" s="73"/>
    </row>
    <row r="6" spans="1:72" ht="15.75" customHeight="1" thickBot="1" x14ac:dyDescent="0.3">
      <c r="A6" s="82"/>
      <c r="B6" s="69"/>
      <c r="C6" s="75" t="s">
        <v>7</v>
      </c>
      <c r="D6" s="75"/>
      <c r="E6" s="74" t="s">
        <v>7</v>
      </c>
      <c r="F6" s="75"/>
      <c r="G6" s="74" t="s">
        <v>7</v>
      </c>
      <c r="H6" s="75"/>
      <c r="I6" s="74" t="s">
        <v>7</v>
      </c>
      <c r="J6" s="75"/>
      <c r="K6" s="74" t="s">
        <v>7</v>
      </c>
      <c r="L6" s="75"/>
      <c r="M6" s="74" t="s">
        <v>7</v>
      </c>
      <c r="N6" s="75"/>
      <c r="O6" s="74" t="s">
        <v>7</v>
      </c>
      <c r="P6" s="75"/>
      <c r="Q6" s="74" t="s">
        <v>7</v>
      </c>
      <c r="R6" s="75"/>
      <c r="S6" s="74" t="s">
        <v>7</v>
      </c>
      <c r="T6" s="75"/>
      <c r="U6" s="74" t="s">
        <v>7</v>
      </c>
      <c r="V6" s="75"/>
      <c r="W6" s="74" t="s">
        <v>7</v>
      </c>
      <c r="X6" s="75"/>
      <c r="Y6" s="74" t="s">
        <v>7</v>
      </c>
      <c r="Z6" s="75"/>
      <c r="AA6" s="74" t="s">
        <v>7</v>
      </c>
      <c r="AB6" s="75"/>
      <c r="AC6" s="74" t="s">
        <v>7</v>
      </c>
      <c r="AD6" s="75"/>
      <c r="AE6" s="74" t="s">
        <v>7</v>
      </c>
      <c r="AF6" s="75"/>
      <c r="AG6" s="74" t="s">
        <v>7</v>
      </c>
      <c r="AH6" s="75"/>
      <c r="AI6" s="74" t="s">
        <v>7</v>
      </c>
      <c r="AJ6" s="75"/>
      <c r="AK6" s="74" t="s">
        <v>7</v>
      </c>
      <c r="AL6" s="75"/>
      <c r="AM6" s="74" t="s">
        <v>7</v>
      </c>
      <c r="AN6" s="75"/>
      <c r="AO6" s="76" t="s">
        <v>7</v>
      </c>
      <c r="AP6" s="77"/>
      <c r="AQ6" s="74" t="s">
        <v>7</v>
      </c>
      <c r="AR6" s="75"/>
      <c r="AS6" s="74" t="s">
        <v>7</v>
      </c>
      <c r="AT6" s="75"/>
      <c r="AU6" s="74" t="s">
        <v>7</v>
      </c>
      <c r="AV6" s="75"/>
      <c r="AW6" s="74" t="s">
        <v>7</v>
      </c>
      <c r="AX6" s="75"/>
      <c r="AY6" s="74" t="s">
        <v>7</v>
      </c>
      <c r="AZ6" s="75"/>
      <c r="BA6" s="74" t="s">
        <v>7</v>
      </c>
      <c r="BB6" s="75"/>
      <c r="BC6" s="74" t="s">
        <v>7</v>
      </c>
      <c r="BD6" s="75"/>
      <c r="BE6" s="74" t="s">
        <v>7</v>
      </c>
      <c r="BF6" s="75"/>
      <c r="BG6" s="74" t="s">
        <v>7</v>
      </c>
      <c r="BH6" s="75"/>
      <c r="BI6" s="74" t="s">
        <v>7</v>
      </c>
      <c r="BJ6" s="75"/>
      <c r="BK6" s="74" t="s">
        <v>7</v>
      </c>
      <c r="BL6" s="75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 x14ac:dyDescent="0.25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 x14ac:dyDescent="0.25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 x14ac:dyDescent="0.25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58">SUM(C9:BL9)</f>
        <v>37560</v>
      </c>
      <c r="BO9" s="58">
        <f t="shared" ref="BO9:BO37" si="59">IFERROR(BN9/BM9,0)</f>
        <v>1.0016</v>
      </c>
      <c r="BP9" s="27"/>
    </row>
    <row r="10" spans="1:72" ht="15" customHeight="1" collapsed="1" x14ac:dyDescent="0.25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58"/>
        <v>120096</v>
      </c>
      <c r="BO10" s="58">
        <f t="shared" si="59"/>
        <v>1.0004498425551056</v>
      </c>
      <c r="BP10" s="27"/>
    </row>
    <row r="11" spans="1:72" ht="15" customHeight="1" x14ac:dyDescent="0.25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58"/>
        <v>60984</v>
      </c>
      <c r="BO11" s="58">
        <f t="shared" si="59"/>
        <v>1.000442935183818</v>
      </c>
      <c r="BP11" s="27"/>
    </row>
    <row r="12" spans="1:72" ht="15" customHeight="1" collapsed="1" x14ac:dyDescent="0.25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58"/>
        <v>106560</v>
      </c>
      <c r="BO12" s="58">
        <f t="shared" si="59"/>
        <v>1.0005633802816902</v>
      </c>
      <c r="BP12" s="27"/>
    </row>
    <row r="13" spans="1:72" ht="15" customHeight="1" x14ac:dyDescent="0.25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58"/>
        <v>142800</v>
      </c>
      <c r="BO13" s="58">
        <f t="shared" si="59"/>
        <v>1</v>
      </c>
      <c r="BP13" s="27"/>
    </row>
    <row r="14" spans="1:72" ht="15" customHeight="1" x14ac:dyDescent="0.25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58"/>
        <v>54016</v>
      </c>
      <c r="BO14" s="58">
        <f t="shared" si="59"/>
        <v>1.0002962962962962</v>
      </c>
      <c r="BP14" s="27"/>
    </row>
    <row r="15" spans="1:72" ht="15" customHeight="1" collapsed="1" x14ac:dyDescent="0.25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58"/>
        <v>19260</v>
      </c>
      <c r="BO15" s="58">
        <f t="shared" si="59"/>
        <v>0.99937733499377335</v>
      </c>
      <c r="BP15" s="27"/>
    </row>
    <row r="16" spans="1:72" ht="15" customHeight="1" x14ac:dyDescent="0.25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58"/>
        <v>47496</v>
      </c>
      <c r="BO16" s="58">
        <f t="shared" si="59"/>
        <v>1.0001263423878712</v>
      </c>
      <c r="BP16" s="27"/>
    </row>
    <row r="17" spans="1:68" x14ac:dyDescent="0.25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58"/>
        <v>16656</v>
      </c>
      <c r="BO17" s="58">
        <f t="shared" si="59"/>
        <v>0.99975990396158465</v>
      </c>
      <c r="BP17" s="27"/>
    </row>
    <row r="18" spans="1:68" x14ac:dyDescent="0.25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58"/>
        <v>16092</v>
      </c>
      <c r="BO18" s="58">
        <f t="shared" si="59"/>
        <v>1.0001243008079552</v>
      </c>
      <c r="BP18" s="27"/>
    </row>
    <row r="19" spans="1:68" x14ac:dyDescent="0.25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58"/>
        <v>15492</v>
      </c>
      <c r="BO19" s="58">
        <f t="shared" si="59"/>
        <v>1.0001291155584249</v>
      </c>
      <c r="BP19" s="27"/>
    </row>
    <row r="20" spans="1:68" x14ac:dyDescent="0.25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58"/>
        <v>15710</v>
      </c>
      <c r="BO20" s="58">
        <f t="shared" si="59"/>
        <v>0.9996818326439707</v>
      </c>
      <c r="BP20" s="27"/>
    </row>
    <row r="21" spans="1:68" x14ac:dyDescent="0.25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58"/>
        <v>14000</v>
      </c>
      <c r="BO21" s="58">
        <f t="shared" si="59"/>
        <v>1</v>
      </c>
      <c r="BP21" s="27"/>
    </row>
    <row r="22" spans="1:68" x14ac:dyDescent="0.25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58"/>
        <v>0</v>
      </c>
      <c r="BO22" s="58">
        <f t="shared" si="59"/>
        <v>0</v>
      </c>
      <c r="BP22" s="27"/>
    </row>
    <row r="23" spans="1:68" x14ac:dyDescent="0.25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58"/>
        <v>18200</v>
      </c>
      <c r="BO23" s="58">
        <f t="shared" si="59"/>
        <v>1</v>
      </c>
      <c r="BP23" s="27"/>
    </row>
    <row r="24" spans="1:68" x14ac:dyDescent="0.25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 x14ac:dyDescent="0.25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58"/>
        <v>55986</v>
      </c>
      <c r="BO25" s="58">
        <f t="shared" si="59"/>
        <v>0.99975000000000003</v>
      </c>
      <c r="BP25" s="27"/>
    </row>
    <row r="26" spans="1:68" x14ac:dyDescent="0.25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58"/>
        <v>45000</v>
      </c>
      <c r="BO26" s="58">
        <f t="shared" si="59"/>
        <v>1</v>
      </c>
      <c r="BP26" s="27"/>
    </row>
    <row r="27" spans="1:68" x14ac:dyDescent="0.25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58"/>
        <v>0</v>
      </c>
      <c r="BO27" s="58">
        <f t="shared" si="59"/>
        <v>0</v>
      </c>
      <c r="BP27" s="27"/>
    </row>
    <row r="28" spans="1:68" x14ac:dyDescent="0.25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58"/>
        <v>17496</v>
      </c>
      <c r="BO28" s="58">
        <f t="shared" si="59"/>
        <v>0.99977142857142853</v>
      </c>
      <c r="BP28" s="27"/>
    </row>
    <row r="29" spans="1:68" x14ac:dyDescent="0.25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 x14ac:dyDescent="0.25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59"/>
        <v>1.0001052188552189</v>
      </c>
      <c r="BP30" s="27"/>
    </row>
    <row r="31" spans="1:68" x14ac:dyDescent="0.25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60">SUM(C31:BL31)</f>
        <v>0</v>
      </c>
      <c r="BO31" s="58">
        <f t="shared" si="59"/>
        <v>0</v>
      </c>
      <c r="BP31" s="27"/>
    </row>
    <row r="32" spans="1:68" x14ac:dyDescent="0.25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60"/>
        <v>230400</v>
      </c>
      <c r="BO32" s="58">
        <f t="shared" si="59"/>
        <v>1</v>
      </c>
      <c r="BP32" s="27"/>
    </row>
    <row r="33" spans="1:68" ht="15" customHeight="1" x14ac:dyDescent="0.25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60"/>
        <v>0</v>
      </c>
      <c r="BO33" s="58">
        <f t="shared" si="59"/>
        <v>0</v>
      </c>
      <c r="BP33" s="27"/>
    </row>
    <row r="34" spans="1:68" ht="15" customHeight="1" x14ac:dyDescent="0.25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60"/>
        <v>181400</v>
      </c>
      <c r="BO34" s="58">
        <f t="shared" si="59"/>
        <v>0.99977954144620806</v>
      </c>
      <c r="BP34" s="27"/>
    </row>
    <row r="35" spans="1:68" ht="15" customHeight="1" x14ac:dyDescent="0.25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60"/>
        <v>0</v>
      </c>
      <c r="BO35" s="58">
        <f t="shared" si="59"/>
        <v>0</v>
      </c>
    </row>
    <row r="36" spans="1:68" ht="15" customHeight="1" x14ac:dyDescent="0.25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60"/>
        <v>115200</v>
      </c>
      <c r="BO36" s="58">
        <f t="shared" si="59"/>
        <v>1</v>
      </c>
    </row>
    <row r="37" spans="1:68" ht="15" customHeight="1" thickBot="1" x14ac:dyDescent="0.3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60"/>
        <v>0</v>
      </c>
      <c r="BO37" s="58">
        <f t="shared" si="59"/>
        <v>0</v>
      </c>
    </row>
    <row r="38" spans="1:68" ht="15" customHeight="1" thickBot="1" x14ac:dyDescent="0.3">
      <c r="A38" s="40" t="s">
        <v>10</v>
      </c>
      <c r="B38" s="55"/>
      <c r="C38" s="41">
        <f>SUM(C8:C37)</f>
        <v>21328</v>
      </c>
      <c r="D38" s="41">
        <f t="shared" ref="D38:BL38" si="61">SUM(D8:D37)</f>
        <v>21328</v>
      </c>
      <c r="E38" s="41">
        <f t="shared" si="61"/>
        <v>24784</v>
      </c>
      <c r="F38" s="41">
        <f t="shared" si="61"/>
        <v>24784</v>
      </c>
      <c r="G38" s="41">
        <f t="shared" si="61"/>
        <v>33656</v>
      </c>
      <c r="H38" s="41">
        <f t="shared" si="61"/>
        <v>33656</v>
      </c>
      <c r="I38" s="41">
        <f t="shared" si="61"/>
        <v>33656</v>
      </c>
      <c r="J38" s="41">
        <f t="shared" si="61"/>
        <v>33656</v>
      </c>
      <c r="K38" s="41">
        <f t="shared" si="61"/>
        <v>33656</v>
      </c>
      <c r="L38" s="41">
        <f t="shared" si="61"/>
        <v>33668</v>
      </c>
      <c r="M38" s="41">
        <f t="shared" si="61"/>
        <v>33412</v>
      </c>
      <c r="N38" s="41">
        <f t="shared" si="61"/>
        <v>33412</v>
      </c>
      <c r="O38" s="41">
        <f t="shared" si="61"/>
        <v>33412</v>
      </c>
      <c r="P38" s="41">
        <f t="shared" si="61"/>
        <v>33388</v>
      </c>
      <c r="Q38" s="41">
        <f t="shared" si="61"/>
        <v>28300</v>
      </c>
      <c r="R38" s="41">
        <f t="shared" si="61"/>
        <v>27940</v>
      </c>
      <c r="S38" s="41">
        <f t="shared" si="61"/>
        <v>27940</v>
      </c>
      <c r="T38" s="41">
        <f t="shared" si="61"/>
        <v>27940</v>
      </c>
      <c r="U38" s="41">
        <f t="shared" si="61"/>
        <v>31381</v>
      </c>
      <c r="V38" s="41">
        <f t="shared" si="61"/>
        <v>31381</v>
      </c>
      <c r="W38" s="41">
        <f t="shared" si="61"/>
        <v>31381</v>
      </c>
      <c r="X38" s="41">
        <f t="shared" si="61"/>
        <v>30981</v>
      </c>
      <c r="Y38" s="41">
        <f t="shared" si="61"/>
        <v>27081</v>
      </c>
      <c r="Z38" s="41">
        <f t="shared" si="61"/>
        <v>27025</v>
      </c>
      <c r="AA38" s="41">
        <f t="shared" si="61"/>
        <v>25777</v>
      </c>
      <c r="AB38" s="41">
        <f t="shared" si="61"/>
        <v>25777</v>
      </c>
      <c r="AC38" s="41">
        <f t="shared" si="61"/>
        <v>27379</v>
      </c>
      <c r="AD38" s="41">
        <f t="shared" si="61"/>
        <v>27379</v>
      </c>
      <c r="AE38" s="41">
        <f t="shared" si="61"/>
        <v>27379</v>
      </c>
      <c r="AF38" s="41">
        <f t="shared" si="61"/>
        <v>27355</v>
      </c>
      <c r="AG38" s="41">
        <f t="shared" si="61"/>
        <v>25795</v>
      </c>
      <c r="AH38" s="41">
        <f t="shared" si="61"/>
        <v>25795</v>
      </c>
      <c r="AI38" s="41">
        <f t="shared" si="61"/>
        <v>34447</v>
      </c>
      <c r="AJ38" s="41">
        <f t="shared" si="61"/>
        <v>34447</v>
      </c>
      <c r="AK38" s="41">
        <f t="shared" si="61"/>
        <v>31936</v>
      </c>
      <c r="AL38" s="41">
        <f t="shared" si="61"/>
        <v>30406</v>
      </c>
      <c r="AM38" s="41">
        <f t="shared" si="61"/>
        <v>27112</v>
      </c>
      <c r="AN38" s="41">
        <f t="shared" si="61"/>
        <v>24448</v>
      </c>
      <c r="AO38" s="41">
        <f t="shared" si="61"/>
        <v>26018</v>
      </c>
      <c r="AP38" s="41">
        <f t="shared" si="61"/>
        <v>26018</v>
      </c>
      <c r="AQ38" s="41">
        <f t="shared" si="61"/>
        <v>26018</v>
      </c>
      <c r="AR38" s="41">
        <f t="shared" si="61"/>
        <v>26018</v>
      </c>
      <c r="AS38" s="41">
        <f t="shared" si="61"/>
        <v>28178</v>
      </c>
      <c r="AT38" s="41">
        <f t="shared" si="61"/>
        <v>28082</v>
      </c>
      <c r="AU38" s="41">
        <f t="shared" si="61"/>
        <v>28082</v>
      </c>
      <c r="AV38" s="41">
        <f t="shared" si="61"/>
        <v>28282</v>
      </c>
      <c r="AW38" s="41">
        <f t="shared" si="61"/>
        <v>29202</v>
      </c>
      <c r="AX38" s="41">
        <f t="shared" si="61"/>
        <v>29212</v>
      </c>
      <c r="AY38" s="41">
        <f t="shared" si="61"/>
        <v>27632</v>
      </c>
      <c r="AZ38" s="41">
        <f t="shared" si="61"/>
        <v>26624</v>
      </c>
      <c r="BA38" s="41">
        <f t="shared" si="61"/>
        <v>25588</v>
      </c>
      <c r="BB38" s="41">
        <f t="shared" si="61"/>
        <v>25588</v>
      </c>
      <c r="BC38" s="41">
        <f t="shared" si="61"/>
        <v>25588</v>
      </c>
      <c r="BD38" s="41">
        <f t="shared" si="61"/>
        <v>25588</v>
      </c>
      <c r="BE38" s="41">
        <f t="shared" si="61"/>
        <v>22228</v>
      </c>
      <c r="BF38" s="41">
        <f t="shared" si="61"/>
        <v>21868</v>
      </c>
      <c r="BG38" s="41">
        <f t="shared" si="61"/>
        <v>21868</v>
      </c>
      <c r="BH38" s="41">
        <f t="shared" si="61"/>
        <v>21688</v>
      </c>
      <c r="BI38" s="41">
        <f t="shared" si="61"/>
        <v>20248</v>
      </c>
      <c r="BJ38" s="41">
        <f t="shared" si="61"/>
        <v>20248</v>
      </c>
      <c r="BK38" s="41">
        <f t="shared" si="61"/>
        <v>18208</v>
      </c>
      <c r="BL38" s="41">
        <f t="shared" si="61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111">
    <mergeCell ref="W2:X2"/>
    <mergeCell ref="AY2:AZ2"/>
    <mergeCell ref="BA2:BB2"/>
    <mergeCell ref="E2:F2"/>
    <mergeCell ref="G2:H2"/>
    <mergeCell ref="I2:J2"/>
    <mergeCell ref="K2:L2"/>
    <mergeCell ref="M2:N2"/>
    <mergeCell ref="O2:P2"/>
    <mergeCell ref="C3:D3"/>
    <mergeCell ref="E3:F3"/>
    <mergeCell ref="G3:H3"/>
    <mergeCell ref="I3:J3"/>
    <mergeCell ref="K3:L3"/>
    <mergeCell ref="M3:N3"/>
    <mergeCell ref="Q2:R2"/>
    <mergeCell ref="S2:T2"/>
    <mergeCell ref="U2:V2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BK3:BL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BG4:BH4"/>
    <mergeCell ref="BI4:BJ4"/>
    <mergeCell ref="BK4:BL4"/>
    <mergeCell ref="A5:A6"/>
    <mergeCell ref="U6:V6"/>
    <mergeCell ref="W6:X6"/>
    <mergeCell ref="Y6:Z6"/>
    <mergeCell ref="AA6:AB6"/>
    <mergeCell ref="AS4:AT4"/>
    <mergeCell ref="AU4:AV4"/>
    <mergeCell ref="AW4:AX4"/>
    <mergeCell ref="AY4:AZ4"/>
    <mergeCell ref="BA4:BB4"/>
    <mergeCell ref="BC4:BD4"/>
    <mergeCell ref="AG4:AH4"/>
    <mergeCell ref="AI4:AJ4"/>
    <mergeCell ref="AK4:AL4"/>
    <mergeCell ref="AM4:AN4"/>
    <mergeCell ref="AO4:AP4"/>
    <mergeCell ref="AQ4:AR4"/>
    <mergeCell ref="U4:V4"/>
    <mergeCell ref="W4:X4"/>
    <mergeCell ref="Y4:Z4"/>
    <mergeCell ref="AA4:AB4"/>
    <mergeCell ref="E6:F6"/>
    <mergeCell ref="G6:H6"/>
    <mergeCell ref="I6:J6"/>
    <mergeCell ref="K6:L6"/>
    <mergeCell ref="M6:N6"/>
    <mergeCell ref="O6:P6"/>
    <mergeCell ref="Q6:R6"/>
    <mergeCell ref="S6:T6"/>
    <mergeCell ref="BE4:BF4"/>
    <mergeCell ref="AC4:AD4"/>
    <mergeCell ref="AE4:AF4"/>
    <mergeCell ref="B5:B6"/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E18" sqref="E18"/>
    </sheetView>
  </sheetViews>
  <sheetFormatPr defaultRowHeight="15" x14ac:dyDescent="0.25"/>
  <cols>
    <col min="1" max="1" width="22.85546875" bestFit="1" customWidth="1"/>
    <col min="2" max="2" width="8.5703125" style="95" bestFit="1" customWidth="1"/>
    <col min="3" max="3" width="18.42578125" style="67" customWidth="1"/>
  </cols>
  <sheetData>
    <row r="1" spans="1:3" x14ac:dyDescent="0.25">
      <c r="A1" s="88"/>
      <c r="B1" s="89"/>
      <c r="C1" s="90"/>
    </row>
    <row r="2" spans="1:3" ht="20.100000000000001" customHeight="1" x14ac:dyDescent="0.25">
      <c r="A2" s="91" t="s">
        <v>1</v>
      </c>
      <c r="B2" s="47" t="s">
        <v>42</v>
      </c>
      <c r="C2" s="68">
        <v>42231</v>
      </c>
    </row>
    <row r="3" spans="1:3" ht="20.100000000000001" customHeight="1" x14ac:dyDescent="0.25">
      <c r="A3" s="46" t="s">
        <v>11</v>
      </c>
      <c r="B3" s="50"/>
      <c r="C3" s="65"/>
    </row>
    <row r="4" spans="1:3" ht="20.100000000000001" customHeight="1" x14ac:dyDescent="0.25">
      <c r="A4" s="61" t="s">
        <v>14</v>
      </c>
      <c r="B4" s="51" t="s">
        <v>43</v>
      </c>
      <c r="C4" s="64"/>
    </row>
    <row r="5" spans="1:3" ht="20.100000000000001" customHeight="1" x14ac:dyDescent="0.25">
      <c r="A5" s="61" t="s">
        <v>15</v>
      </c>
      <c r="B5" s="51" t="s">
        <v>44</v>
      </c>
      <c r="C5" s="64"/>
    </row>
    <row r="6" spans="1:3" ht="20.100000000000001" customHeight="1" x14ac:dyDescent="0.25">
      <c r="A6" s="61" t="s">
        <v>16</v>
      </c>
      <c r="B6" s="51" t="s">
        <v>45</v>
      </c>
      <c r="C6" s="64"/>
    </row>
    <row r="7" spans="1:3" ht="20.100000000000001" customHeight="1" x14ac:dyDescent="0.25">
      <c r="A7" s="61" t="s">
        <v>17</v>
      </c>
      <c r="B7" s="51" t="s">
        <v>46</v>
      </c>
      <c r="C7" s="64"/>
    </row>
    <row r="8" spans="1:3" ht="20.100000000000001" customHeight="1" x14ac:dyDescent="0.25">
      <c r="A8" s="61" t="s">
        <v>18</v>
      </c>
      <c r="B8" s="51" t="s">
        <v>47</v>
      </c>
      <c r="C8" s="64"/>
    </row>
    <row r="9" spans="1:3" ht="20.100000000000001" customHeight="1" x14ac:dyDescent="0.25">
      <c r="A9" s="61" t="s">
        <v>19</v>
      </c>
      <c r="B9" s="51" t="s">
        <v>48</v>
      </c>
      <c r="C9" s="64"/>
    </row>
    <row r="10" spans="1:3" ht="20.100000000000001" customHeight="1" x14ac:dyDescent="0.25">
      <c r="A10" s="61" t="s">
        <v>20</v>
      </c>
      <c r="B10" s="51" t="s">
        <v>49</v>
      </c>
      <c r="C10" s="64"/>
    </row>
    <row r="11" spans="1:3" ht="20.100000000000001" customHeight="1" x14ac:dyDescent="0.25">
      <c r="A11" s="61" t="s">
        <v>21</v>
      </c>
      <c r="B11" s="51" t="s">
        <v>50</v>
      </c>
      <c r="C11" s="64"/>
    </row>
    <row r="12" spans="1:3" ht="20.100000000000001" customHeight="1" x14ac:dyDescent="0.25">
      <c r="A12" s="61" t="s">
        <v>22</v>
      </c>
      <c r="B12" s="51" t="s">
        <v>51</v>
      </c>
      <c r="C12" s="64"/>
    </row>
    <row r="13" spans="1:3" ht="20.100000000000001" customHeight="1" x14ac:dyDescent="0.25">
      <c r="A13" s="61" t="s">
        <v>23</v>
      </c>
      <c r="B13" s="51" t="s">
        <v>52</v>
      </c>
      <c r="C13" s="64"/>
    </row>
    <row r="14" spans="1:3" ht="20.100000000000001" customHeight="1" x14ac:dyDescent="0.25">
      <c r="A14" s="61" t="s">
        <v>24</v>
      </c>
      <c r="B14" s="51" t="s">
        <v>53</v>
      </c>
      <c r="C14" s="64"/>
    </row>
    <row r="15" spans="1:3" ht="20.100000000000001" customHeight="1" x14ac:dyDescent="0.25">
      <c r="A15" s="61" t="s">
        <v>25</v>
      </c>
      <c r="B15" s="51" t="s">
        <v>54</v>
      </c>
      <c r="C15" s="64"/>
    </row>
    <row r="16" spans="1:3" ht="20.100000000000001" customHeight="1" x14ac:dyDescent="0.25">
      <c r="A16" s="61" t="s">
        <v>26</v>
      </c>
      <c r="B16" s="51" t="s">
        <v>55</v>
      </c>
      <c r="C16" s="64"/>
    </row>
    <row r="17" spans="1:3" ht="20.100000000000001" customHeight="1" x14ac:dyDescent="0.25">
      <c r="A17" s="61" t="s">
        <v>27</v>
      </c>
      <c r="B17" s="51" t="s">
        <v>56</v>
      </c>
      <c r="C17" s="64"/>
    </row>
    <row r="18" spans="1:3" ht="20.100000000000001" customHeight="1" x14ac:dyDescent="0.25">
      <c r="A18" s="61" t="s">
        <v>28</v>
      </c>
      <c r="B18" s="51" t="s">
        <v>57</v>
      </c>
      <c r="C18" s="64"/>
    </row>
    <row r="19" spans="1:3" ht="20.100000000000001" customHeight="1" x14ac:dyDescent="0.25">
      <c r="A19" s="61" t="s">
        <v>29</v>
      </c>
      <c r="B19" s="51" t="s">
        <v>58</v>
      </c>
      <c r="C19" s="64"/>
    </row>
    <row r="20" spans="1:3" ht="20.100000000000001" customHeight="1" x14ac:dyDescent="0.25">
      <c r="A20" s="46" t="s">
        <v>12</v>
      </c>
      <c r="B20" s="52"/>
      <c r="C20" s="65"/>
    </row>
    <row r="21" spans="1:3" ht="20.100000000000001" customHeight="1" x14ac:dyDescent="0.25">
      <c r="A21" s="62" t="s">
        <v>30</v>
      </c>
      <c r="B21" s="53" t="s">
        <v>59</v>
      </c>
      <c r="C21" s="64"/>
    </row>
    <row r="22" spans="1:3" ht="20.100000000000001" customHeight="1" x14ac:dyDescent="0.25">
      <c r="A22" s="62" t="s">
        <v>31</v>
      </c>
      <c r="B22" s="53" t="s">
        <v>60</v>
      </c>
      <c r="C22" s="64"/>
    </row>
    <row r="23" spans="1:3" ht="20.100000000000001" customHeight="1" x14ac:dyDescent="0.25">
      <c r="A23" s="62" t="s">
        <v>32</v>
      </c>
      <c r="B23" s="53" t="s">
        <v>61</v>
      </c>
      <c r="C23" s="64"/>
    </row>
    <row r="24" spans="1:3" ht="20.100000000000001" customHeight="1" x14ac:dyDescent="0.25">
      <c r="A24" s="62" t="s">
        <v>33</v>
      </c>
      <c r="B24" s="53" t="s">
        <v>62</v>
      </c>
      <c r="C24" s="64"/>
    </row>
    <row r="25" spans="1:3" ht="20.100000000000001" customHeight="1" x14ac:dyDescent="0.25">
      <c r="A25" s="46" t="s">
        <v>13</v>
      </c>
      <c r="B25" s="52"/>
      <c r="C25" s="65"/>
    </row>
    <row r="26" spans="1:3" ht="20.100000000000001" customHeight="1" x14ac:dyDescent="0.25">
      <c r="A26" s="61" t="s">
        <v>34</v>
      </c>
      <c r="B26" s="54" t="s">
        <v>63</v>
      </c>
      <c r="C26" s="64"/>
    </row>
    <row r="27" spans="1:3" ht="20.100000000000001" customHeight="1" x14ac:dyDescent="0.25">
      <c r="A27" s="61" t="s">
        <v>35</v>
      </c>
      <c r="B27" s="54" t="s">
        <v>64</v>
      </c>
      <c r="C27" s="64"/>
    </row>
    <row r="28" spans="1:3" ht="20.100000000000001" customHeight="1" x14ac:dyDescent="0.25">
      <c r="A28" s="61" t="s">
        <v>36</v>
      </c>
      <c r="B28" s="54" t="s">
        <v>65</v>
      </c>
      <c r="C28" s="64"/>
    </row>
    <row r="29" spans="1:3" ht="20.100000000000001" customHeight="1" x14ac:dyDescent="0.25">
      <c r="A29" s="61" t="s">
        <v>37</v>
      </c>
      <c r="B29" s="54" t="s">
        <v>66</v>
      </c>
      <c r="C29" s="64"/>
    </row>
    <row r="30" spans="1:3" ht="20.100000000000001" customHeight="1" x14ac:dyDescent="0.25">
      <c r="A30" s="61" t="s">
        <v>38</v>
      </c>
      <c r="B30" s="54" t="s">
        <v>67</v>
      </c>
      <c r="C30" s="64"/>
    </row>
    <row r="31" spans="1:3" ht="20.100000000000001" customHeight="1" x14ac:dyDescent="0.25">
      <c r="A31" s="61" t="s">
        <v>39</v>
      </c>
      <c r="B31" s="54" t="s">
        <v>68</v>
      </c>
      <c r="C31" s="64"/>
    </row>
    <row r="32" spans="1:3" ht="20.100000000000001" customHeight="1" x14ac:dyDescent="0.25">
      <c r="A32" s="61" t="s">
        <v>40</v>
      </c>
      <c r="B32" s="54" t="s">
        <v>69</v>
      </c>
      <c r="C32" s="64"/>
    </row>
    <row r="33" spans="1:3" ht="20.100000000000001" customHeight="1" thickBot="1" x14ac:dyDescent="0.3">
      <c r="A33" s="61" t="s">
        <v>41</v>
      </c>
      <c r="B33" s="54" t="s">
        <v>70</v>
      </c>
      <c r="C33" s="66"/>
    </row>
    <row r="34" spans="1:3" ht="20.100000000000001" customHeight="1" thickBot="1" x14ac:dyDescent="0.3">
      <c r="A34" s="92" t="s">
        <v>10</v>
      </c>
      <c r="B34" s="93"/>
      <c r="C34" s="94">
        <f>SUM(C4:C33)</f>
        <v>0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Морсин Юрий Алексеевич</cp:lastModifiedBy>
  <dcterms:created xsi:type="dcterms:W3CDTF">2015-09-03T06:04:50Z</dcterms:created>
  <dcterms:modified xsi:type="dcterms:W3CDTF">2015-09-03T06:39:01Z</dcterms:modified>
</cp:coreProperties>
</file>