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330" windowWidth="28380" windowHeight="11700"/>
  </bookViews>
  <sheets>
    <sheet name="Лист1" sheetId="1" r:id="rId1"/>
    <sheet name="Лист2" sheetId="2" r:id="rId2"/>
    <sheet name="Лист3" sheetId="3" r:id="rId3"/>
  </sheets>
  <definedNames>
    <definedName name="list">OFFSET(Лист1!XER1,0,0,COUNTA(Лист1!XER1:XER36),1)</definedName>
  </definedNames>
  <calcPr calcId="145621"/>
</workbook>
</file>

<file path=xl/calcChain.xml><?xml version="1.0" encoding="utf-8"?>
<calcChain xmlns="http://schemas.openxmlformats.org/spreadsheetml/2006/main">
  <c r="O15" i="1" l="1" a="1"/>
  <c r="O15" i="1" s="1"/>
  <c r="P15" i="1" a="1"/>
  <c r="P15" i="1" s="1"/>
  <c r="Q15" i="1" a="1"/>
  <c r="Q15" i="1" s="1"/>
  <c r="R15" i="1" a="1"/>
  <c r="R15" i="1"/>
  <c r="S15" i="1" a="1"/>
  <c r="S15" i="1"/>
  <c r="T15" i="1" a="1"/>
  <c r="T15" i="1" s="1"/>
  <c r="U15" i="1" a="1"/>
  <c r="U15" i="1" s="1"/>
  <c r="V15" i="1" a="1"/>
  <c r="V15" i="1"/>
  <c r="W15" i="1" a="1"/>
  <c r="W15" i="1"/>
  <c r="P16" i="1" a="1"/>
  <c r="P16" i="1" s="1"/>
  <c r="Q16" i="1" a="1"/>
  <c r="Q16" i="1" s="1"/>
  <c r="R16" i="1" a="1"/>
  <c r="R16" i="1"/>
  <c r="S16" i="1" a="1"/>
  <c r="S16" i="1"/>
  <c r="T16" i="1" a="1"/>
  <c r="T16" i="1" s="1"/>
  <c r="U16" i="1" a="1"/>
  <c r="U16" i="1" s="1"/>
  <c r="V16" i="1" a="1"/>
  <c r="V16" i="1"/>
  <c r="W16" i="1" a="1"/>
  <c r="W16" i="1"/>
  <c r="P17" i="1" a="1"/>
  <c r="P17" i="1" s="1"/>
  <c r="Q17" i="1" a="1"/>
  <c r="Q17" i="1" s="1"/>
  <c r="R17" i="1" a="1"/>
  <c r="R17" i="1"/>
  <c r="S17" i="1" a="1"/>
  <c r="S17" i="1"/>
  <c r="T17" i="1" a="1"/>
  <c r="T17" i="1" s="1"/>
  <c r="U17" i="1" a="1"/>
  <c r="U17" i="1" s="1"/>
  <c r="V17" i="1" a="1"/>
  <c r="V17" i="1"/>
  <c r="W17" i="1" a="1"/>
  <c r="W17" i="1"/>
  <c r="P18" i="1" a="1"/>
  <c r="P18" i="1" s="1"/>
  <c r="Q18" i="1" a="1"/>
  <c r="Q18" i="1" s="1"/>
  <c r="R18" i="1" a="1"/>
  <c r="R18" i="1"/>
  <c r="S18" i="1" a="1"/>
  <c r="S18" i="1"/>
  <c r="T18" i="1" a="1"/>
  <c r="T18" i="1" s="1"/>
  <c r="U18" i="1" a="1"/>
  <c r="U18" i="1" s="1"/>
  <c r="V18" i="1" a="1"/>
  <c r="V18" i="1"/>
  <c r="W18" i="1" a="1"/>
  <c r="W18" i="1"/>
  <c r="P19" i="1" a="1"/>
  <c r="P19" i="1" s="1"/>
  <c r="Q19" i="1" a="1"/>
  <c r="Q19" i="1" s="1"/>
  <c r="R19" i="1" a="1"/>
  <c r="R19" i="1"/>
  <c r="S19" i="1" a="1"/>
  <c r="S19" i="1"/>
  <c r="T19" i="1" a="1"/>
  <c r="T19" i="1" s="1"/>
  <c r="U19" i="1" a="1"/>
  <c r="U19" i="1" s="1"/>
  <c r="V19" i="1" a="1"/>
  <c r="V19" i="1"/>
  <c r="W19" i="1" a="1"/>
  <c r="W19" i="1"/>
  <c r="P20" i="1" a="1"/>
  <c r="P20" i="1" s="1"/>
  <c r="Q20" i="1" a="1"/>
  <c r="Q20" i="1" s="1"/>
  <c r="R20" i="1" a="1"/>
  <c r="R20" i="1"/>
  <c r="S20" i="1" a="1"/>
  <c r="S20" i="1"/>
  <c r="T20" i="1" a="1"/>
  <c r="T20" i="1" s="1"/>
  <c r="U20" i="1" a="1"/>
  <c r="U20" i="1" s="1"/>
  <c r="V20" i="1" a="1"/>
  <c r="V20" i="1"/>
  <c r="W20" i="1" a="1"/>
  <c r="W20" i="1"/>
  <c r="P21" i="1" a="1"/>
  <c r="P21" i="1" s="1"/>
  <c r="Q21" i="1" a="1"/>
  <c r="Q21" i="1" s="1"/>
  <c r="R21" i="1" a="1"/>
  <c r="R21" i="1"/>
  <c r="S21" i="1" a="1"/>
  <c r="S21" i="1"/>
  <c r="T21" i="1" a="1"/>
  <c r="T21" i="1" s="1"/>
  <c r="U21" i="1" a="1"/>
  <c r="U21" i="1" s="1"/>
  <c r="V21" i="1" a="1"/>
  <c r="V21" i="1"/>
  <c r="W21" i="1" a="1"/>
  <c r="W21" i="1"/>
  <c r="P22" i="1" a="1"/>
  <c r="P22" i="1" s="1"/>
  <c r="Q22" i="1" a="1"/>
  <c r="Q22" i="1" s="1"/>
  <c r="R22" i="1" a="1"/>
  <c r="R22" i="1"/>
  <c r="S22" i="1" a="1"/>
  <c r="S22" i="1"/>
  <c r="T22" i="1" a="1"/>
  <c r="T22" i="1" s="1"/>
  <c r="U22" i="1" a="1"/>
  <c r="U22" i="1" s="1"/>
  <c r="V22" i="1" a="1"/>
  <c r="V22" i="1"/>
  <c r="W22" i="1" a="1"/>
  <c r="W22" i="1"/>
  <c r="P23" i="1" a="1"/>
  <c r="P23" i="1" s="1"/>
  <c r="Q23" i="1" a="1"/>
  <c r="Q23" i="1" s="1"/>
  <c r="R23" i="1" a="1"/>
  <c r="R23" i="1"/>
  <c r="S23" i="1" a="1"/>
  <c r="S23" i="1"/>
  <c r="T23" i="1" a="1"/>
  <c r="T23" i="1" s="1"/>
  <c r="U23" i="1" a="1"/>
  <c r="U23" i="1" s="1"/>
  <c r="V23" i="1" a="1"/>
  <c r="V23" i="1"/>
  <c r="W23" i="1" a="1"/>
  <c r="W23" i="1"/>
  <c r="P24" i="1" a="1"/>
  <c r="P24" i="1" s="1"/>
  <c r="Q24" i="1" a="1"/>
  <c r="Q24" i="1" s="1"/>
  <c r="R24" i="1" a="1"/>
  <c r="R24" i="1"/>
  <c r="S24" i="1" a="1"/>
  <c r="S24" i="1"/>
  <c r="T24" i="1" a="1"/>
  <c r="T24" i="1" s="1"/>
  <c r="U24" i="1" a="1"/>
  <c r="U24" i="1" s="1"/>
  <c r="V24" i="1" a="1"/>
  <c r="V24" i="1"/>
  <c r="W24" i="1" a="1"/>
  <c r="W24" i="1"/>
  <c r="P25" i="1" a="1"/>
  <c r="P25" i="1" s="1"/>
  <c r="Q25" i="1" a="1"/>
  <c r="Q25" i="1" s="1"/>
  <c r="R25" i="1" a="1"/>
  <c r="R25" i="1"/>
  <c r="S25" i="1" a="1"/>
  <c r="S25" i="1"/>
  <c r="T25" i="1" a="1"/>
  <c r="T25" i="1" s="1"/>
  <c r="U25" i="1" a="1"/>
  <c r="U25" i="1" s="1"/>
  <c r="V25" i="1" a="1"/>
  <c r="V25" i="1"/>
  <c r="W25" i="1" a="1"/>
  <c r="W25" i="1"/>
  <c r="P26" i="1" a="1"/>
  <c r="P26" i="1" s="1"/>
  <c r="Q26" i="1" a="1"/>
  <c r="Q26" i="1" s="1"/>
  <c r="R26" i="1" a="1"/>
  <c r="R26" i="1"/>
  <c r="S26" i="1" a="1"/>
  <c r="S26" i="1"/>
  <c r="T26" i="1" a="1"/>
  <c r="T26" i="1" s="1"/>
  <c r="U26" i="1" a="1"/>
  <c r="U26" i="1" s="1"/>
  <c r="V26" i="1" a="1"/>
  <c r="V26" i="1"/>
  <c r="W26" i="1" a="1"/>
  <c r="W26" i="1"/>
  <c r="P27" i="1" a="1"/>
  <c r="P27" i="1" s="1"/>
  <c r="Q27" i="1" a="1"/>
  <c r="Q27" i="1" s="1"/>
  <c r="R27" i="1" a="1"/>
  <c r="R27" i="1"/>
  <c r="S27" i="1" a="1"/>
  <c r="S27" i="1"/>
  <c r="T27" i="1" a="1"/>
  <c r="T27" i="1" s="1"/>
  <c r="U27" i="1" a="1"/>
  <c r="U27" i="1" s="1"/>
  <c r="V27" i="1" a="1"/>
  <c r="V27" i="1"/>
  <c r="W27" i="1" a="1"/>
  <c r="W27" i="1"/>
  <c r="P28" i="1" a="1"/>
  <c r="P28" i="1" s="1"/>
  <c r="Q28" i="1" a="1"/>
  <c r="Q28" i="1" s="1"/>
  <c r="R28" i="1" a="1"/>
  <c r="R28" i="1"/>
  <c r="S28" i="1" a="1"/>
  <c r="S28" i="1"/>
  <c r="T28" i="1" a="1"/>
  <c r="T28" i="1" s="1"/>
  <c r="U28" i="1" a="1"/>
  <c r="U28" i="1" s="1"/>
  <c r="V28" i="1" a="1"/>
  <c r="V28" i="1"/>
  <c r="W28" i="1" a="1"/>
  <c r="W28" i="1"/>
  <c r="P29" i="1" a="1"/>
  <c r="P29" i="1" s="1"/>
  <c r="Q29" i="1" a="1"/>
  <c r="Q29" i="1" s="1"/>
  <c r="R29" i="1" a="1"/>
  <c r="R29" i="1"/>
  <c r="S29" i="1" a="1"/>
  <c r="S29" i="1"/>
  <c r="T29" i="1" a="1"/>
  <c r="T29" i="1" s="1"/>
  <c r="U29" i="1" a="1"/>
  <c r="U29" i="1" s="1"/>
  <c r="V29" i="1" a="1"/>
  <c r="V29" i="1"/>
  <c r="W29" i="1" a="1"/>
  <c r="W29" i="1"/>
  <c r="P30" i="1" a="1"/>
  <c r="P30" i="1" s="1"/>
  <c r="Q30" i="1" a="1"/>
  <c r="Q30" i="1" s="1"/>
  <c r="R30" i="1" a="1"/>
  <c r="R30" i="1"/>
  <c r="S30" i="1" a="1"/>
  <c r="S30" i="1"/>
  <c r="T30" i="1" a="1"/>
  <c r="T30" i="1" s="1"/>
  <c r="U30" i="1" a="1"/>
  <c r="U30" i="1" s="1"/>
  <c r="V30" i="1" a="1"/>
  <c r="V30" i="1"/>
  <c r="W30" i="1" a="1"/>
  <c r="W30" i="1"/>
  <c r="P31" i="1" a="1"/>
  <c r="P31" i="1" s="1"/>
  <c r="Q31" i="1" a="1"/>
  <c r="Q31" i="1" s="1"/>
  <c r="R31" i="1" a="1"/>
  <c r="R31" i="1"/>
  <c r="S31" i="1" a="1"/>
  <c r="S31" i="1"/>
  <c r="T31" i="1" a="1"/>
  <c r="T31" i="1" s="1"/>
  <c r="U31" i="1" a="1"/>
  <c r="U31" i="1" s="1"/>
  <c r="V31" i="1" a="1"/>
  <c r="V31" i="1"/>
  <c r="W31" i="1" a="1"/>
  <c r="W31" i="1"/>
  <c r="P32" i="1" a="1"/>
  <c r="P32" i="1" s="1"/>
  <c r="Q32" i="1" a="1"/>
  <c r="Q32" i="1" s="1"/>
  <c r="R32" i="1" a="1"/>
  <c r="R32" i="1"/>
  <c r="S32" i="1" a="1"/>
  <c r="S32" i="1"/>
  <c r="T32" i="1" a="1"/>
  <c r="T32" i="1" s="1"/>
  <c r="U32" i="1" a="1"/>
  <c r="U32" i="1" s="1"/>
  <c r="V32" i="1" a="1"/>
  <c r="V32" i="1"/>
  <c r="W32" i="1" a="1"/>
  <c r="W32" i="1"/>
  <c r="P33" i="1" a="1"/>
  <c r="P33" i="1" s="1"/>
  <c r="Q33" i="1" a="1"/>
  <c r="Q33" i="1" s="1"/>
  <c r="R33" i="1" a="1"/>
  <c r="R33" i="1"/>
  <c r="S33" i="1" a="1"/>
  <c r="S33" i="1"/>
  <c r="T33" i="1" a="1"/>
  <c r="T33" i="1" s="1"/>
  <c r="U33" i="1" a="1"/>
  <c r="U33" i="1" s="1"/>
  <c r="V33" i="1" a="1"/>
  <c r="V33" i="1"/>
  <c r="W33" i="1" a="1"/>
  <c r="W33" i="1"/>
  <c r="P34" i="1" a="1"/>
  <c r="P34" i="1" s="1"/>
  <c r="Q34" i="1" a="1"/>
  <c r="Q34" i="1" s="1"/>
  <c r="R34" i="1" a="1"/>
  <c r="R34" i="1"/>
  <c r="S34" i="1" a="1"/>
  <c r="S34" i="1"/>
  <c r="T34" i="1" a="1"/>
  <c r="T34" i="1" s="1"/>
  <c r="U34" i="1" a="1"/>
  <c r="U34" i="1" s="1"/>
  <c r="V34" i="1" a="1"/>
  <c r="V34" i="1"/>
  <c r="W34" i="1" a="1"/>
  <c r="W34" i="1"/>
  <c r="P35" i="1" a="1"/>
  <c r="P35" i="1" s="1"/>
  <c r="Q35" i="1" a="1"/>
  <c r="Q35" i="1" s="1"/>
  <c r="R35" i="1" a="1"/>
  <c r="R35" i="1"/>
  <c r="S35" i="1" a="1"/>
  <c r="S35" i="1"/>
  <c r="T35" i="1" a="1"/>
  <c r="T35" i="1" s="1"/>
  <c r="U35" i="1" a="1"/>
  <c r="U35" i="1" s="1"/>
  <c r="V35" i="1" a="1"/>
  <c r="V35" i="1"/>
  <c r="W35" i="1" a="1"/>
  <c r="W35" i="1"/>
  <c r="P36" i="1" a="1"/>
  <c r="P36" i="1" s="1"/>
  <c r="Q36" i="1" a="1"/>
  <c r="Q36" i="1" s="1"/>
  <c r="R36" i="1" a="1"/>
  <c r="R36" i="1" s="1"/>
  <c r="S36" i="1" a="1"/>
  <c r="S36" i="1" s="1"/>
  <c r="T36" i="1" a="1"/>
  <c r="T36" i="1" s="1"/>
  <c r="U36" i="1" a="1"/>
  <c r="U36" i="1" s="1"/>
  <c r="V36" i="1" a="1"/>
  <c r="V36" i="1" s="1"/>
  <c r="W36" i="1" a="1"/>
  <c r="W36" i="1" s="1"/>
  <c r="O16" i="1" a="1"/>
  <c r="O16" i="1" s="1"/>
  <c r="O17" i="1" a="1"/>
  <c r="O17" i="1"/>
  <c r="O18" i="1" a="1"/>
  <c r="O18" i="1" s="1"/>
  <c r="O19" i="1" a="1"/>
  <c r="O19" i="1"/>
  <c r="O20" i="1" a="1"/>
  <c r="O20" i="1" s="1"/>
  <c r="O21" i="1" a="1"/>
  <c r="O21" i="1"/>
  <c r="O22" i="1" a="1"/>
  <c r="O22" i="1" s="1"/>
  <c r="O23" i="1" a="1"/>
  <c r="O23" i="1"/>
  <c r="O24" i="1" a="1"/>
  <c r="O24" i="1" s="1"/>
  <c r="O25" i="1" a="1"/>
  <c r="O25" i="1"/>
  <c r="O26" i="1" a="1"/>
  <c r="O26" i="1" s="1"/>
  <c r="O27" i="1" a="1"/>
  <c r="O27" i="1"/>
  <c r="O28" i="1" a="1"/>
  <c r="O28" i="1" s="1"/>
  <c r="O29" i="1" a="1"/>
  <c r="O29" i="1"/>
  <c r="O30" i="1" a="1"/>
  <c r="O30" i="1" s="1"/>
  <c r="O31" i="1" a="1"/>
  <c r="O31" i="1"/>
  <c r="O32" i="1" a="1"/>
  <c r="O32" i="1" s="1"/>
  <c r="O33" i="1" a="1"/>
  <c r="O33" i="1" s="1"/>
  <c r="O34" i="1" a="1"/>
  <c r="O34" i="1" s="1"/>
  <c r="O35" i="1" a="1"/>
  <c r="O35" i="1"/>
  <c r="O36" i="1" a="1"/>
  <c r="O36" i="1" s="1"/>
  <c r="O37" i="1" l="1" a="1"/>
  <c r="O37" i="1" s="1"/>
  <c r="P37" i="1" a="1"/>
  <c r="P37" i="1" s="1"/>
  <c r="Q37" i="1" a="1"/>
  <c r="Q37" i="1"/>
  <c r="R37" i="1" a="1"/>
  <c r="R37" i="1" s="1"/>
  <c r="S37" i="1" a="1"/>
  <c r="S37" i="1" s="1"/>
  <c r="T37" i="1" a="1"/>
  <c r="T37" i="1" s="1"/>
  <c r="U37" i="1" a="1"/>
  <c r="U37" i="1" s="1"/>
  <c r="V37" i="1" a="1"/>
  <c r="V37" i="1" s="1"/>
  <c r="W37" i="1" a="1"/>
  <c r="W37" i="1" s="1"/>
  <c r="O38" i="1" a="1"/>
  <c r="O38" i="1" s="1"/>
  <c r="P38" i="1" a="1"/>
  <c r="P38" i="1" s="1"/>
  <c r="Q38" i="1" a="1"/>
  <c r="Q38" i="1" s="1"/>
  <c r="R38" i="1" a="1"/>
  <c r="R38" i="1" s="1"/>
  <c r="S38" i="1" a="1"/>
  <c r="S38" i="1" s="1"/>
  <c r="T38" i="1" a="1"/>
  <c r="T38" i="1" s="1"/>
  <c r="U38" i="1" a="1"/>
  <c r="U38" i="1" s="1"/>
  <c r="V38" i="1" a="1"/>
  <c r="V38" i="1" s="1"/>
  <c r="W38" i="1" a="1"/>
  <c r="W38" i="1" s="1"/>
  <c r="O39" i="1" a="1"/>
  <c r="O39" i="1" s="1"/>
  <c r="P39" i="1" a="1"/>
  <c r="P39" i="1" s="1"/>
  <c r="Q39" i="1" a="1"/>
  <c r="Q39" i="1" s="1"/>
  <c r="R39" i="1" a="1"/>
  <c r="R39" i="1" s="1"/>
  <c r="S39" i="1" a="1"/>
  <c r="S39" i="1" s="1"/>
  <c r="T39" i="1" a="1"/>
  <c r="T39" i="1" s="1"/>
  <c r="U39" i="1" a="1"/>
  <c r="U39" i="1" s="1"/>
  <c r="V39" i="1" a="1"/>
  <c r="V39" i="1" s="1"/>
  <c r="W39" i="1" a="1"/>
  <c r="W39" i="1" s="1"/>
  <c r="O40" i="1" a="1"/>
  <c r="O40" i="1" s="1"/>
  <c r="P40" i="1" a="1"/>
  <c r="P40" i="1" s="1"/>
  <c r="Q40" i="1" a="1"/>
  <c r="Q40" i="1" s="1"/>
  <c r="R40" i="1" a="1"/>
  <c r="R40" i="1"/>
  <c r="S40" i="1" a="1"/>
  <c r="S40" i="1" s="1"/>
  <c r="T40" i="1" a="1"/>
  <c r="T40" i="1" s="1"/>
  <c r="U40" i="1" a="1"/>
  <c r="U40" i="1" s="1"/>
  <c r="V40" i="1" a="1"/>
  <c r="V40" i="1" s="1"/>
  <c r="W40" i="1" a="1"/>
  <c r="W40" i="1" s="1"/>
  <c r="O41" i="1" a="1"/>
  <c r="O41" i="1" s="1"/>
  <c r="P41" i="1" a="1"/>
  <c r="P41" i="1" s="1"/>
  <c r="Q41" i="1" a="1"/>
  <c r="Q41" i="1" s="1"/>
  <c r="R41" i="1" a="1"/>
  <c r="R41" i="1" s="1"/>
  <c r="S41" i="1" a="1"/>
  <c r="S41" i="1" s="1"/>
  <c r="T41" i="1" a="1"/>
  <c r="T41" i="1" s="1"/>
  <c r="U41" i="1" a="1"/>
  <c r="U41" i="1"/>
  <c r="V41" i="1" a="1"/>
  <c r="V41" i="1" s="1"/>
  <c r="W41" i="1" a="1"/>
  <c r="W41" i="1" s="1"/>
  <c r="O42" i="1" a="1"/>
  <c r="O42" i="1" s="1"/>
  <c r="P42" i="1" a="1"/>
  <c r="P42" i="1" s="1"/>
  <c r="Q42" i="1" a="1"/>
  <c r="Q42" i="1" s="1"/>
  <c r="R42" i="1" a="1"/>
  <c r="R42" i="1" s="1"/>
  <c r="S42" i="1" a="1"/>
  <c r="S42" i="1" s="1"/>
  <c r="T42" i="1" a="1"/>
  <c r="T42" i="1" s="1"/>
  <c r="U42" i="1" a="1"/>
  <c r="U42" i="1" s="1"/>
  <c r="V42" i="1" a="1"/>
  <c r="V42" i="1" s="1"/>
  <c r="W42" i="1" a="1"/>
  <c r="W42" i="1" s="1"/>
  <c r="S43" i="1" l="1" a="1"/>
  <c r="S43" i="1" s="1"/>
  <c r="S44" i="1" a="1"/>
  <c r="S44" i="1" s="1"/>
  <c r="S45" i="1" a="1"/>
  <c r="S45" i="1" s="1"/>
  <c r="O43" i="1"/>
  <c r="O14" i="1" l="1"/>
  <c r="P14" i="1"/>
  <c r="Q14" i="1"/>
  <c r="R14" i="1"/>
  <c r="S14" i="1"/>
  <c r="T14" i="1"/>
  <c r="U14" i="1"/>
  <c r="V14" i="1"/>
  <c r="W14" i="1"/>
  <c r="X14" i="1"/>
  <c r="Y14" i="1"/>
  <c r="P13" i="1"/>
  <c r="Q13" i="1"/>
  <c r="R13" i="1"/>
  <c r="S13" i="1"/>
  <c r="T13" i="1"/>
  <c r="U13" i="1"/>
  <c r="V13" i="1"/>
  <c r="W13" i="1"/>
  <c r="X13" i="1"/>
  <c r="Y13" i="1"/>
  <c r="O13" i="1"/>
</calcChain>
</file>

<file path=xl/sharedStrings.xml><?xml version="1.0" encoding="utf-8"?>
<sst xmlns="http://schemas.openxmlformats.org/spreadsheetml/2006/main" count="80" uniqueCount="80">
  <si>
    <t>72-1</t>
  </si>
  <si>
    <t>72-2</t>
  </si>
  <si>
    <t>8 дд</t>
  </si>
  <si>
    <t>125-2</t>
  </si>
  <si>
    <t>135-1</t>
  </si>
  <si>
    <t>34-1</t>
  </si>
  <si>
    <t>6-1</t>
  </si>
  <si>
    <t>6-2</t>
  </si>
  <si>
    <t>7-1</t>
  </si>
  <si>
    <t>7-2</t>
  </si>
  <si>
    <t>хосп-3</t>
  </si>
  <si>
    <t>34-2</t>
  </si>
  <si>
    <t>29-1</t>
  </si>
  <si>
    <t>29-2</t>
  </si>
  <si>
    <t>104 -шк</t>
  </si>
  <si>
    <t>74-2</t>
  </si>
  <si>
    <t>КОР</t>
  </si>
  <si>
    <t>Пндр 16</t>
  </si>
  <si>
    <t>Дгб земл</t>
  </si>
  <si>
    <t>128 -1</t>
  </si>
  <si>
    <t>128 - 2</t>
  </si>
  <si>
    <t>619 с</t>
  </si>
  <si>
    <t>1и</t>
  </si>
  <si>
    <t>33и</t>
  </si>
  <si>
    <t>3ф</t>
  </si>
  <si>
    <t>25-1пр</t>
  </si>
  <si>
    <t>25-2пр</t>
  </si>
  <si>
    <t>9пр</t>
  </si>
  <si>
    <t>87-1пр</t>
  </si>
  <si>
    <t>87-2пр</t>
  </si>
  <si>
    <t>85пр</t>
  </si>
  <si>
    <t>43пр</t>
  </si>
  <si>
    <t>90пр</t>
  </si>
  <si>
    <t>34пр</t>
  </si>
  <si>
    <t>40пр</t>
  </si>
  <si>
    <t>15пр</t>
  </si>
  <si>
    <t>74-1</t>
  </si>
  <si>
    <t>135-2</t>
  </si>
  <si>
    <t>пндр-4</t>
  </si>
  <si>
    <t>Дгб гавр</t>
  </si>
  <si>
    <t>2 ф</t>
  </si>
  <si>
    <t>125-1</t>
  </si>
  <si>
    <t>8 с</t>
  </si>
  <si>
    <t>130 ш</t>
  </si>
  <si>
    <t>130 с</t>
  </si>
  <si>
    <t>677 ш</t>
  </si>
  <si>
    <t>677 с1</t>
  </si>
  <si>
    <t>677 с2</t>
  </si>
  <si>
    <t>32-3</t>
  </si>
  <si>
    <t>32-2</t>
  </si>
  <si>
    <t>32-1</t>
  </si>
  <si>
    <t>8-2</t>
  </si>
  <si>
    <t>ГГЦ</t>
  </si>
  <si>
    <t>ДГБ фил</t>
  </si>
  <si>
    <t>Фигур.</t>
  </si>
  <si>
    <t>Колл.Тур</t>
  </si>
  <si>
    <t>Раух.</t>
  </si>
  <si>
    <t>53д</t>
  </si>
  <si>
    <t>3 д/д</t>
  </si>
  <si>
    <t>Хосп-4</t>
  </si>
  <si>
    <t>619 ш</t>
  </si>
  <si>
    <t>Ершов</t>
  </si>
  <si>
    <t>Фесенко</t>
  </si>
  <si>
    <t>Шевченко</t>
  </si>
  <si>
    <t>Васильев</t>
  </si>
  <si>
    <t xml:space="preserve">Абдуллаев </t>
  </si>
  <si>
    <t>Русаков</t>
  </si>
  <si>
    <t xml:space="preserve"> Рыбиков </t>
  </si>
  <si>
    <t>Иващенко</t>
  </si>
  <si>
    <t>Чистов</t>
  </si>
  <si>
    <t>Грязнов</t>
  </si>
  <si>
    <t>Кривоносов</t>
  </si>
  <si>
    <t>Кулик</t>
  </si>
  <si>
    <t>Самородский</t>
  </si>
  <si>
    <t>Далецкий</t>
  </si>
  <si>
    <t>Бояринцев</t>
  </si>
  <si>
    <t>Румянцев</t>
  </si>
  <si>
    <t>Намазов</t>
  </si>
  <si>
    <t>Новиков</t>
  </si>
  <si>
    <t>Сад.-Арх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</si>
</sst>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0" xfId="0" applyNumberFormat="1" applyFont="1" applyAlignment="1">
      <alignment vertical="center"/>
    </xf>
    <xf numFmtId="49" fontId="0" fillId="0" borderId="0" xfId="0" applyNumberFormat="1"/>
    <xf numFmtId="49" fontId="0" fillId="0" borderId="0" xfId="0" applyNumberFormat="1" applyAlignmen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Y45"/>
  <sheetViews>
    <sheetView tabSelected="1" workbookViewId="0">
      <selection activeCell="O15" sqref="O15"/>
    </sheetView>
  </sheetViews>
  <sheetFormatPr defaultRowHeight="15" x14ac:dyDescent="0.25"/>
  <cols>
    <col min="2" max="2" width="10.5703125" customWidth="1"/>
    <col min="3" max="3" width="11" customWidth="1"/>
    <col min="4" max="4" width="11.7109375" customWidth="1"/>
    <col min="5" max="5" width="11.140625" customWidth="1"/>
    <col min="9" max="9" width="11.42578125" customWidth="1"/>
  </cols>
  <sheetData>
    <row r="2" spans="2:25" ht="15.75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2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25" x14ac:dyDescent="0.25"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2:25" x14ac:dyDescent="0.25"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5" x14ac:dyDescent="0.25"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2:25" x14ac:dyDescent="0.25"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2:25" x14ac:dyDescent="0.25"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2:25" x14ac:dyDescent="0.25">
      <c r="B9" s="3"/>
      <c r="C9" s="2"/>
      <c r="D9" s="2"/>
      <c r="E9" s="2"/>
      <c r="F9" s="2"/>
      <c r="G9" s="2"/>
      <c r="H9" s="2"/>
      <c r="I9" s="2"/>
      <c r="J9" s="2"/>
      <c r="K9" s="2"/>
      <c r="L9" s="4"/>
      <c r="M9" s="2"/>
      <c r="N9" s="2"/>
      <c r="O9" s="2"/>
      <c r="P9" s="2"/>
      <c r="Q9" s="2"/>
      <c r="R9" s="2"/>
      <c r="S9" s="2"/>
      <c r="T9" s="2"/>
      <c r="U9" s="2"/>
      <c r="V9" s="2"/>
    </row>
    <row r="10" spans="2:25" x14ac:dyDescent="0.25"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3" spans="2:25" x14ac:dyDescent="0.25">
      <c r="B13" s="3" t="s">
        <v>61</v>
      </c>
      <c r="C13" t="s">
        <v>63</v>
      </c>
      <c r="D13" t="s">
        <v>65</v>
      </c>
      <c r="E13" t="s">
        <v>67</v>
      </c>
      <c r="F13" t="s">
        <v>69</v>
      </c>
      <c r="G13" t="s">
        <v>71</v>
      </c>
      <c r="H13" t="s">
        <v>73</v>
      </c>
      <c r="I13" t="s">
        <v>75</v>
      </c>
      <c r="J13" t="s">
        <v>77</v>
      </c>
      <c r="O13" s="2" t="str">
        <f>B13</f>
        <v>Ершов</v>
      </c>
      <c r="P13" s="2" t="str">
        <f t="shared" ref="P13:Y13" si="0">C13</f>
        <v>Шевченко</v>
      </c>
      <c r="Q13" s="2" t="str">
        <f t="shared" si="0"/>
        <v xml:space="preserve">Абдуллаев </v>
      </c>
      <c r="R13" s="2" t="str">
        <f t="shared" si="0"/>
        <v xml:space="preserve"> Рыбиков </v>
      </c>
      <c r="S13" s="2" t="str">
        <f t="shared" si="0"/>
        <v>Чистов</v>
      </c>
      <c r="T13" s="2" t="str">
        <f t="shared" si="0"/>
        <v>Кривоносов</v>
      </c>
      <c r="U13" s="2" t="str">
        <f t="shared" si="0"/>
        <v>Самородский</v>
      </c>
      <c r="V13" s="2" t="str">
        <f t="shared" si="0"/>
        <v>Бояринцев</v>
      </c>
      <c r="W13" s="2" t="str">
        <f t="shared" si="0"/>
        <v>Намазов</v>
      </c>
      <c r="X13" s="2">
        <f t="shared" si="0"/>
        <v>0</v>
      </c>
      <c r="Y13" s="2">
        <f t="shared" si="0"/>
        <v>0</v>
      </c>
    </row>
    <row r="14" spans="2:25" ht="20.25" customHeight="1" x14ac:dyDescent="0.25">
      <c r="B14" s="1" t="s">
        <v>62</v>
      </c>
      <c r="C14" s="3" t="s">
        <v>64</v>
      </c>
      <c r="D14" s="3" t="s">
        <v>66</v>
      </c>
      <c r="E14" s="3" t="s">
        <v>68</v>
      </c>
      <c r="F14" s="3" t="s">
        <v>70</v>
      </c>
      <c r="G14" s="3" t="s">
        <v>72</v>
      </c>
      <c r="H14" s="3" t="s">
        <v>74</v>
      </c>
      <c r="I14" s="3" t="s">
        <v>76</v>
      </c>
      <c r="J14" s="3" t="s">
        <v>78</v>
      </c>
      <c r="O14" s="2" t="str">
        <f>B14</f>
        <v>Фесенко</v>
      </c>
      <c r="P14" s="2" t="str">
        <f t="shared" ref="P14" si="1">C14</f>
        <v>Васильев</v>
      </c>
      <c r="Q14" s="2" t="str">
        <f t="shared" ref="Q14" si="2">D14</f>
        <v>Русаков</v>
      </c>
      <c r="R14" s="2" t="str">
        <f t="shared" ref="R14" si="3">E14</f>
        <v>Иващенко</v>
      </c>
      <c r="S14" s="2" t="str">
        <f t="shared" ref="S14" si="4">F14</f>
        <v>Грязнов</v>
      </c>
      <c r="T14" s="2" t="str">
        <f t="shared" ref="T14" si="5">G14</f>
        <v>Кулик</v>
      </c>
      <c r="U14" s="2" t="str">
        <f t="shared" ref="U14" si="6">H14</f>
        <v>Далецкий</v>
      </c>
      <c r="V14" s="2" t="str">
        <f t="shared" ref="V14" si="7">I14</f>
        <v>Румянцев</v>
      </c>
      <c r="W14" s="2" t="str">
        <f t="shared" ref="W14" si="8">J14</f>
        <v>Новиков</v>
      </c>
      <c r="X14" s="2">
        <f t="shared" ref="X14" si="9">K14</f>
        <v>0</v>
      </c>
      <c r="Y14" s="2">
        <f t="shared" ref="Y14" si="10">L14</f>
        <v>0</v>
      </c>
    </row>
    <row r="15" spans="2:25" x14ac:dyDescent="0.25">
      <c r="B15" s="2">
        <v>10</v>
      </c>
      <c r="C15" s="2">
        <v>122</v>
      </c>
      <c r="D15" s="2">
        <v>202</v>
      </c>
      <c r="E15" s="2">
        <v>15</v>
      </c>
      <c r="F15" s="2" t="s">
        <v>25</v>
      </c>
      <c r="G15" s="2">
        <v>103</v>
      </c>
      <c r="H15" s="2">
        <v>2</v>
      </c>
      <c r="I15" s="2" t="s">
        <v>52</v>
      </c>
      <c r="J15" s="2">
        <v>109</v>
      </c>
      <c r="L15" s="4"/>
      <c r="O15">
        <f t="array" ref="O15">IFERROR(INDEX(B$15:B$50,MATCH(ROW(M1)+COUNTIF(B$15:B$50,""),MMULT(--(IF(B$15:B$50&gt;=TRANSPOSE(B$15:B$50),ROW(B$15:B$50),)=ROW(B$15:B$50)),--ISNUMBER(ROW(B$15:B$50))),)),"")</f>
        <v>10</v>
      </c>
      <c r="P15">
        <f t="array" ref="P15">IFERROR(INDEX(C$15:C$50,MATCH(ROW(N1)+COUNTIF(C$15:C$50,""),MMULT(--(IF(C$15:C$50&gt;=TRANSPOSE(C$15:C$50),ROW(C$15:C$50),)=ROW(C$15:C$50)),--ISNUMBER(ROW(C$15:C$50))),)),"")</f>
        <v>36</v>
      </c>
      <c r="Q15">
        <f t="array" ref="Q15">IFERROR(INDEX(D$15:D$50,MATCH(ROW(O1)+COUNTIF(D$15:D$50,""),MMULT(--(IF(D$15:D$50&gt;=TRANSPOSE(D$15:D$50),ROW(D$15:D$50),)=ROW(D$15:D$50)),--ISNUMBER(ROW(D$15:D$50))),)),"")</f>
        <v>4</v>
      </c>
      <c r="R15">
        <f t="array" ref="R15">IFERROR(INDEX(E$15:E$50,MATCH(ROW(P1)+COUNTIF(E$15:E$50,""),MMULT(--(IF(E$15:E$50&gt;=TRANSPOSE(E$15:E$50),ROW(E$15:E$50),)=ROW(E$15:E$50)),--ISNUMBER(ROW(E$15:E$50))),)),"")</f>
        <v>1</v>
      </c>
      <c r="S15">
        <f t="array" ref="S15">IFERROR(INDEX(F$15:F$50,MATCH(ROW(Q1)+COUNTIF(F$15:F$50,""),MMULT(--(IF(F$15:F$50&gt;=TRANSPOSE(F$15:F$50),ROW(F$15:F$50),)=ROW(F$15:F$50)),--ISNUMBER(ROW(F$15:F$50))),)),"")</f>
        <v>17</v>
      </c>
      <c r="T15">
        <f t="array" ref="T15">IFERROR(INDEX(G$15:G$50,MATCH(ROW(R1)+COUNTIF(G$15:G$50,""),MMULT(--(IF(G$15:G$50&gt;=TRANSPOSE(G$15:G$50),ROW(G$15:G$50),)=ROW(G$15:G$50)),--ISNUMBER(ROW(G$15:G$50))),)),"")</f>
        <v>20</v>
      </c>
      <c r="U15">
        <f t="array" ref="U15">IFERROR(INDEX(H$15:H$50,MATCH(ROW(S1)+COUNTIF(H$15:H$50,""),MMULT(--(IF(H$15:H$50&gt;=TRANSPOSE(H$15:H$50),ROW(H$15:H$50),)=ROW(H$15:H$50)),--ISNUMBER(ROW(H$15:H$50))),)),"")</f>
        <v>2</v>
      </c>
      <c r="V15" t="str">
        <f t="array" ref="V15">IFERROR(INDEX(I$15:I$50,MATCH(ROW(T1)+COUNTIF(I$15:I$50,""),MMULT(--(IF(I$15:I$50&gt;=TRANSPOSE(I$15:I$50),ROW(I$15:I$50),)=ROW(I$15:I$50)),--ISNUMBER(ROW(I$15:I$50))),)),"")</f>
        <v>ГГЦ</v>
      </c>
      <c r="W15">
        <f t="array" ref="W15">IFERROR(INDEX(J$15:J$50,MATCH(ROW(U1)+COUNTIF(J$15:J$50,""),MMULT(--(IF(J$15:J$50&gt;=TRANSPOSE(J$15:J$50),ROW(J$15:J$50),)=ROW(J$15:J$50)),--ISNUMBER(ROW(J$15:J$50))),)),"")</f>
        <v>3</v>
      </c>
    </row>
    <row r="16" spans="2:25" x14ac:dyDescent="0.25">
      <c r="B16" s="2">
        <v>107</v>
      </c>
      <c r="C16" s="2">
        <v>102</v>
      </c>
      <c r="D16" s="2">
        <v>56</v>
      </c>
      <c r="E16" s="2">
        <v>83</v>
      </c>
      <c r="F16" s="2" t="s">
        <v>26</v>
      </c>
      <c r="G16" s="2">
        <v>65</v>
      </c>
      <c r="H16" s="2" t="s">
        <v>40</v>
      </c>
      <c r="I16" s="2" t="s">
        <v>53</v>
      </c>
      <c r="J16" s="2">
        <v>123</v>
      </c>
      <c r="O16">
        <f t="array" ref="O16">IFERROR(INDEX(B$15:B$50,MATCH(ROW(M2)+COUNTIF(B$15:B$50,""),MMULT(--(IF(B$15:B$50&gt;=TRANSPOSE(B$15:B$50),ROW(B$15:B$50),)=ROW(B$15:B$50)),--ISNUMBER(ROW(B$15:B$50))),)),"")</f>
        <v>25</v>
      </c>
      <c r="P16">
        <f t="array" ref="P16">IFERROR(INDEX(C$15:C$50,MATCH(ROW(N2)+COUNTIF(C$15:C$50,""),MMULT(--(IF(C$15:C$50&gt;=TRANSPOSE(C$15:C$50),ROW(C$15:C$50),)=ROW(C$15:C$50)),--ISNUMBER(ROW(C$15:C$50))),)),"")</f>
        <v>99</v>
      </c>
      <c r="Q16">
        <f t="array" ref="Q16">IFERROR(INDEX(D$15:D$50,MATCH(ROW(O2)+COUNTIF(D$15:D$50,""),MMULT(--(IF(D$15:D$50&gt;=TRANSPOSE(D$15:D$50),ROW(D$15:D$50),)=ROW(D$15:D$50)),--ISNUMBER(ROW(D$15:D$50))),)),"")</f>
        <v>9</v>
      </c>
      <c r="R16">
        <f t="array" ref="R16">IFERROR(INDEX(E$15:E$50,MATCH(ROW(P2)+COUNTIF(E$15:E$50,""),MMULT(--(IF(E$15:E$50&gt;=TRANSPOSE(E$15:E$50),ROW(E$15:E$50),)=ROW(E$15:E$50)),--ISNUMBER(ROW(E$15:E$50))),)),"")</f>
        <v>15</v>
      </c>
      <c r="S16">
        <f t="array" ref="S16">IFERROR(INDEX(F$15:F$50,MATCH(ROW(Q2)+COUNTIF(F$15:F$50,""),MMULT(--(IF(F$15:F$50&gt;=TRANSPOSE(F$15:F$50),ROW(F$15:F$50),)=ROW(F$15:F$50)),--ISNUMBER(ROW(F$15:F$50))),)),"")</f>
        <v>37</v>
      </c>
      <c r="T16">
        <f t="array" ref="T16">IFERROR(INDEX(G$15:G$50,MATCH(ROW(R2)+COUNTIF(G$15:G$50,""),MMULT(--(IF(G$15:G$50&gt;=TRANSPOSE(G$15:G$50),ROW(G$15:G$50),)=ROW(G$15:G$50)),--ISNUMBER(ROW(G$15:G$50))),)),"")</f>
        <v>65</v>
      </c>
      <c r="U16">
        <f t="array" ref="U16">IFERROR(INDEX(H$15:H$50,MATCH(ROW(S2)+COUNTIF(H$15:H$50,""),MMULT(--(IF(H$15:H$50&gt;=TRANSPOSE(H$15:H$50),ROW(H$15:H$50),)=ROW(H$15:H$50)),--ISNUMBER(ROW(H$15:H$50))),)),"")</f>
        <v>12</v>
      </c>
      <c r="V16" t="str">
        <f t="array" ref="V16">IFERROR(INDEX(I$15:I$50,MATCH(ROW(T2)+COUNTIF(I$15:I$50,""),MMULT(--(IF(I$15:I$50&gt;=TRANSPOSE(I$15:I$50),ROW(I$15:I$50),)=ROW(I$15:I$50)),--ISNUMBER(ROW(I$15:I$50))),)),"")</f>
        <v>ДГБ фил</v>
      </c>
      <c r="W16">
        <f t="array" ref="W16">IFERROR(INDEX(J$15:J$50,MATCH(ROW(U2)+COUNTIF(J$15:J$50,""),MMULT(--(IF(J$15:J$50&gt;=TRANSPOSE(J$15:J$50),ROW(J$15:J$50),)=ROW(J$15:J$50)),--ISNUMBER(ROW(J$15:J$50))),)),"")</f>
        <v>48</v>
      </c>
    </row>
    <row r="17" spans="2:23" x14ac:dyDescent="0.25">
      <c r="B17" s="2">
        <v>111</v>
      </c>
      <c r="C17" s="2">
        <v>139</v>
      </c>
      <c r="D17" s="2">
        <v>60</v>
      </c>
      <c r="E17" s="2">
        <v>110</v>
      </c>
      <c r="F17" s="2" t="s">
        <v>27</v>
      </c>
      <c r="G17" s="2" t="s">
        <v>36</v>
      </c>
      <c r="H17" s="2">
        <v>43</v>
      </c>
      <c r="I17" s="2" t="s">
        <v>79</v>
      </c>
      <c r="J17" s="2">
        <v>124</v>
      </c>
      <c r="O17">
        <f t="array" ref="O17">IFERROR(INDEX(B$15:B$50,MATCH(ROW(M3)+COUNTIF(B$15:B$50,""),MMULT(--(IF(B$15:B$50&gt;=TRANSPOSE(B$15:B$50),ROW(B$15:B$50),)=ROW(B$15:B$50)),--ISNUMBER(ROW(B$15:B$50))),)),"")</f>
        <v>79</v>
      </c>
      <c r="P17">
        <f t="array" ref="P17">IFERROR(INDEX(C$15:C$50,MATCH(ROW(N3)+COUNTIF(C$15:C$50,""),MMULT(--(IF(C$15:C$50&gt;=TRANSPOSE(C$15:C$50),ROW(C$15:C$50),)=ROW(C$15:C$50)),--ISNUMBER(ROW(C$15:C$50))),)),"")</f>
        <v>102</v>
      </c>
      <c r="Q17">
        <f t="array" ref="Q17">IFERROR(INDEX(D$15:D$50,MATCH(ROW(O3)+COUNTIF(D$15:D$50,""),MMULT(--(IF(D$15:D$50&gt;=TRANSPOSE(D$15:D$50),ROW(D$15:D$50),)=ROW(D$15:D$50)),--ISNUMBER(ROW(D$15:D$50))),)),"")</f>
        <v>21</v>
      </c>
      <c r="R17">
        <f t="array" ref="R17">IFERROR(INDEX(E$15:E$50,MATCH(ROW(P3)+COUNTIF(E$15:E$50,""),MMULT(--(IF(E$15:E$50&gt;=TRANSPOSE(E$15:E$50),ROW(E$15:E$50),)=ROW(E$15:E$50)),--ISNUMBER(ROW(E$15:E$50))),)),"")</f>
        <v>23</v>
      </c>
      <c r="S17">
        <f t="array" ref="S17">IFERROR(INDEX(F$15:F$50,MATCH(ROW(Q3)+COUNTIF(F$15:F$50,""),MMULT(--(IF(F$15:F$50&gt;=TRANSPOSE(F$15:F$50),ROW(F$15:F$50),)=ROW(F$15:F$50)),--ISNUMBER(ROW(F$15:F$50))),)),"")</f>
        <v>100</v>
      </c>
      <c r="T17">
        <f t="array" ref="T17">IFERROR(INDEX(G$15:G$50,MATCH(ROW(R3)+COUNTIF(G$15:G$50,""),MMULT(--(IF(G$15:G$50&gt;=TRANSPOSE(G$15:G$50),ROW(G$15:G$50),)=ROW(G$15:G$50)),--ISNUMBER(ROW(G$15:G$50))),)),"")</f>
        <v>67</v>
      </c>
      <c r="U17">
        <f t="array" ref="U17">IFERROR(INDEX(H$15:H$50,MATCH(ROW(S3)+COUNTIF(H$15:H$50,""),MMULT(--(IF(H$15:H$50&gt;=TRANSPOSE(H$15:H$50),ROW(H$15:H$50),)=ROW(H$15:H$50)),--ISNUMBER(ROW(H$15:H$50))),)),"")</f>
        <v>27</v>
      </c>
      <c r="V17" t="str">
        <f t="array" ref="V17">IFERROR(INDEX(I$15:I$50,MATCH(ROW(T3)+COUNTIF(I$15:I$50,""),MMULT(--(IF(I$15:I$50&gt;=TRANSPOSE(I$15:I$50),ROW(I$15:I$50),)=ROW(I$15:I$50)),--ISNUMBER(ROW(I$15:I$50))),)),"")</f>
        <v>Колл.Тур</v>
      </c>
      <c r="W17">
        <f t="array" ref="W17">IFERROR(INDEX(J$15:J$50,MATCH(ROW(U3)+COUNTIF(J$15:J$50,""),MMULT(--(IF(J$15:J$50&gt;=TRANSPOSE(J$15:J$50),ROW(J$15:J$50),)=ROW(J$15:J$50)),--ISNUMBER(ROW(J$15:J$50))),)),"")</f>
        <v>71</v>
      </c>
    </row>
    <row r="18" spans="2:23" x14ac:dyDescent="0.25">
      <c r="B18" s="2">
        <v>117</v>
      </c>
      <c r="C18" s="2">
        <v>99</v>
      </c>
      <c r="D18" s="2">
        <v>9</v>
      </c>
      <c r="E18" s="2">
        <v>129</v>
      </c>
      <c r="F18" s="2" t="s">
        <v>28</v>
      </c>
      <c r="G18" s="2">
        <v>67</v>
      </c>
      <c r="H18" s="2">
        <v>27</v>
      </c>
      <c r="I18" s="2" t="s">
        <v>54</v>
      </c>
      <c r="J18" s="2">
        <v>233</v>
      </c>
      <c r="O18">
        <f t="array" ref="O18">IFERROR(INDEX(B$15:B$50,MATCH(ROW(M4)+COUNTIF(B$15:B$50,""),MMULT(--(IF(B$15:B$50&gt;=TRANSPOSE(B$15:B$50),ROW(B$15:B$50),)=ROW(B$15:B$50)),--ISNUMBER(ROW(B$15:B$50))),)),"")</f>
        <v>93</v>
      </c>
      <c r="P18">
        <f t="array" ref="P18">IFERROR(INDEX(C$15:C$50,MATCH(ROW(N4)+COUNTIF(C$15:C$50,""),MMULT(--(IF(C$15:C$50&gt;=TRANSPOSE(C$15:C$50),ROW(C$15:C$50),)=ROW(C$15:C$50)),--ISNUMBER(ROW(C$15:C$50))),)),"")</f>
        <v>113</v>
      </c>
      <c r="Q18">
        <f t="array" ref="Q18">IFERROR(INDEX(D$15:D$50,MATCH(ROW(O4)+COUNTIF(D$15:D$50,""),MMULT(--(IF(D$15:D$50&gt;=TRANSPOSE(D$15:D$50),ROW(D$15:D$50),)=ROW(D$15:D$50)),--ISNUMBER(ROW(D$15:D$50))),)),"")</f>
        <v>44</v>
      </c>
      <c r="R18">
        <f t="array" ref="R18">IFERROR(INDEX(E$15:E$50,MATCH(ROW(P4)+COUNTIF(E$15:E$50,""),MMULT(--(IF(E$15:E$50&gt;=TRANSPOSE(E$15:E$50),ROW(E$15:E$50),)=ROW(E$15:E$50)),--ISNUMBER(ROW(E$15:E$50))),)),"")</f>
        <v>63</v>
      </c>
      <c r="S18" t="str">
        <f t="array" ref="S18">IFERROR(INDEX(F$15:F$50,MATCH(ROW(Q4)+COUNTIF(F$15:F$50,""),MMULT(--(IF(F$15:F$50&gt;=TRANSPOSE(F$15:F$50),ROW(F$15:F$50),)=ROW(F$15:F$50)),--ISNUMBER(ROW(F$15:F$50))),)),"")</f>
        <v>15пр</v>
      </c>
      <c r="T18">
        <f t="array" ref="T18">IFERROR(INDEX(G$15:G$50,MATCH(ROW(R4)+COUNTIF(G$15:G$50,""),MMULT(--(IF(G$15:G$50&gt;=TRANSPOSE(G$15:G$50),ROW(G$15:G$50),)=ROW(G$15:G$50)),--ISNUMBER(ROW(G$15:G$50))),)),"")</f>
        <v>82</v>
      </c>
      <c r="U18">
        <f t="array" ref="U18">IFERROR(INDEX(H$15:H$50,MATCH(ROW(S4)+COUNTIF(H$15:H$50,""),MMULT(--(IF(H$15:H$50&gt;=TRANSPOSE(H$15:H$50),ROW(H$15:H$50),)=ROW(H$15:H$50)),--ISNUMBER(ROW(H$15:H$50))),)),"")</f>
        <v>43</v>
      </c>
      <c r="V18" t="str">
        <f t="array" ref="V18">IFERROR(INDEX(I$15:I$50,MATCH(ROW(T4)+COUNTIF(I$15:I$50,""),MMULT(--(IF(I$15:I$50&gt;=TRANSPOSE(I$15:I$50),ROW(I$15:I$50),)=ROW(I$15:I$50)),--ISNUMBER(ROW(I$15:I$50))),)),"")</f>
        <v>Раух.</v>
      </c>
      <c r="W18">
        <f t="array" ref="W18">IFERROR(INDEX(J$15:J$50,MATCH(ROW(U4)+COUNTIF(J$15:J$50,""),MMULT(--(IF(J$15:J$50&gt;=TRANSPOSE(J$15:J$50),ROW(J$15:J$50),)=ROW(J$15:J$50)),--ISNUMBER(ROW(J$15:J$50))),)),"")</f>
        <v>78</v>
      </c>
    </row>
    <row r="19" spans="2:23" x14ac:dyDescent="0.25">
      <c r="B19" s="2">
        <v>126</v>
      </c>
      <c r="C19" s="2" t="s">
        <v>4</v>
      </c>
      <c r="D19" s="2">
        <v>49</v>
      </c>
      <c r="E19" s="2" t="s">
        <v>19</v>
      </c>
      <c r="F19" s="2" t="s">
        <v>29</v>
      </c>
      <c r="G19" s="2">
        <v>104</v>
      </c>
      <c r="H19" s="2">
        <v>64</v>
      </c>
      <c r="I19" s="2" t="s">
        <v>55</v>
      </c>
      <c r="J19" s="2">
        <v>116</v>
      </c>
      <c r="O19">
        <f t="array" ref="O19">IFERROR(INDEX(B$15:B$50,MATCH(ROW(M5)+COUNTIF(B$15:B$50,""),MMULT(--(IF(B$15:B$50&gt;=TRANSPOSE(B$15:B$50),ROW(B$15:B$50),)=ROW(B$15:B$50)),--ISNUMBER(ROW(B$15:B$50))),)),"")</f>
        <v>107</v>
      </c>
      <c r="P19">
        <f t="array" ref="P19">IFERROR(INDEX(C$15:C$50,MATCH(ROW(N5)+COUNTIF(C$15:C$50,""),MMULT(--(IF(C$15:C$50&gt;=TRANSPOSE(C$15:C$50),ROW(C$15:C$50),)=ROW(C$15:C$50)),--ISNUMBER(ROW(C$15:C$50))),)),"")</f>
        <v>122</v>
      </c>
      <c r="Q19">
        <f t="array" ref="Q19">IFERROR(INDEX(D$15:D$50,MATCH(ROW(O5)+COUNTIF(D$15:D$50,""),MMULT(--(IF(D$15:D$50&gt;=TRANSPOSE(D$15:D$50),ROW(D$15:D$50),)=ROW(D$15:D$50)),--ISNUMBER(ROW(D$15:D$50))),)),"")</f>
        <v>49</v>
      </c>
      <c r="R19">
        <f t="array" ref="R19">IFERROR(INDEX(E$15:E$50,MATCH(ROW(P5)+COUNTIF(E$15:E$50,""),MMULT(--(IF(E$15:E$50&gt;=TRANSPOSE(E$15:E$50),ROW(E$15:E$50),)=ROW(E$15:E$50)),--ISNUMBER(ROW(E$15:E$50))),)),"")</f>
        <v>83</v>
      </c>
      <c r="S19" t="str">
        <f t="array" ref="S19">IFERROR(INDEX(F$15:F$50,MATCH(ROW(Q5)+COUNTIF(F$15:F$50,""),MMULT(--(IF(F$15:F$50&gt;=TRANSPOSE(F$15:F$50),ROW(F$15:F$50),)=ROW(F$15:F$50)),--ISNUMBER(ROW(F$15:F$50))),)),"")</f>
        <v>25-1пр</v>
      </c>
      <c r="T19">
        <f t="array" ref="T19">IFERROR(INDEX(G$15:G$50,MATCH(ROW(R5)+COUNTIF(G$15:G$50,""),MMULT(--(IF(G$15:G$50&gt;=TRANSPOSE(G$15:G$50),ROW(G$15:G$50),)=ROW(G$15:G$50)),--ISNUMBER(ROW(G$15:G$50))),)),"")</f>
        <v>95</v>
      </c>
      <c r="U19">
        <f t="array" ref="U19">IFERROR(INDEX(H$15:H$50,MATCH(ROW(S5)+COUNTIF(H$15:H$50,""),MMULT(--(IF(H$15:H$50&gt;=TRANSPOSE(H$15:H$50),ROW(H$15:H$50),)=ROW(H$15:H$50)),--ISNUMBER(ROW(H$15:H$50))),)),"")</f>
        <v>64</v>
      </c>
      <c r="V19" t="str">
        <f t="array" ref="V19">IFERROR(INDEX(I$15:I$50,MATCH(ROW(T5)+COUNTIF(I$15:I$50,""),MMULT(--(IF(I$15:I$50&gt;=TRANSPOSE(I$15:I$50),ROW(I$15:I$50),)=ROW(I$15:I$50)),--ISNUMBER(ROW(I$15:I$50))),)),"")</f>
        <v>Сад.-Арх</v>
      </c>
      <c r="W19">
        <f t="array" ref="W19">IFERROR(INDEX(J$15:J$50,MATCH(ROW(U5)+COUNTIF(J$15:J$50,""),MMULT(--(IF(J$15:J$50&gt;=TRANSPOSE(J$15:J$50),ROW(J$15:J$50),)=ROW(J$15:J$50)),--ISNUMBER(ROW(J$15:J$50))),)),"")</f>
        <v>81</v>
      </c>
    </row>
    <row r="20" spans="2:23" x14ac:dyDescent="0.25">
      <c r="B20" s="2">
        <v>134</v>
      </c>
      <c r="C20" s="2" t="s">
        <v>5</v>
      </c>
      <c r="D20" s="2">
        <v>70</v>
      </c>
      <c r="E20" s="2" t="s">
        <v>20</v>
      </c>
      <c r="F20" s="2" t="s">
        <v>30</v>
      </c>
      <c r="G20" s="2">
        <v>119</v>
      </c>
      <c r="H20" s="2">
        <v>69</v>
      </c>
      <c r="I20" s="2" t="s">
        <v>56</v>
      </c>
      <c r="J20" s="2" t="s">
        <v>57</v>
      </c>
      <c r="O20">
        <f t="array" ref="O20">IFERROR(INDEX(B$15:B$50,MATCH(ROW(M6)+COUNTIF(B$15:B$50,""),MMULT(--(IF(B$15:B$50&gt;=TRANSPOSE(B$15:B$50),ROW(B$15:B$50),)=ROW(B$15:B$50)),--ISNUMBER(ROW(B$15:B$50))),)),"")</f>
        <v>111</v>
      </c>
      <c r="P20">
        <f t="array" ref="P20">IFERROR(INDEX(C$15:C$50,MATCH(ROW(N6)+COUNTIF(C$15:C$50,""),MMULT(--(IF(C$15:C$50&gt;=TRANSPOSE(C$15:C$50),ROW(C$15:C$50),)=ROW(C$15:C$50)),--ISNUMBER(ROW(C$15:C$50))),)),"")</f>
        <v>139</v>
      </c>
      <c r="Q20">
        <f t="array" ref="Q20">IFERROR(INDEX(D$15:D$50,MATCH(ROW(O6)+COUNTIF(D$15:D$50,""),MMULT(--(IF(D$15:D$50&gt;=TRANSPOSE(D$15:D$50),ROW(D$15:D$50),)=ROW(D$15:D$50)),--ISNUMBER(ROW(D$15:D$50))),)),"")</f>
        <v>52</v>
      </c>
      <c r="R20">
        <f t="array" ref="R20">IFERROR(INDEX(E$15:E$50,MATCH(ROW(P6)+COUNTIF(E$15:E$50,""),MMULT(--(IF(E$15:E$50&gt;=TRANSPOSE(E$15:E$50),ROW(E$15:E$50),)=ROW(E$15:E$50)),--ISNUMBER(ROW(E$15:E$50))),)),"")</f>
        <v>85</v>
      </c>
      <c r="S20" t="str">
        <f t="array" ref="S20">IFERROR(INDEX(F$15:F$50,MATCH(ROW(Q6)+COUNTIF(F$15:F$50,""),MMULT(--(IF(F$15:F$50&gt;=TRANSPOSE(F$15:F$50),ROW(F$15:F$50),)=ROW(F$15:F$50)),--ISNUMBER(ROW(F$15:F$50))),)),"")</f>
        <v>25-2пр</v>
      </c>
      <c r="T20">
        <f t="array" ref="T20">IFERROR(INDEX(G$15:G$50,MATCH(ROW(R6)+COUNTIF(G$15:G$50,""),MMULT(--(IF(G$15:G$50&gt;=TRANSPOSE(G$15:G$50),ROW(G$15:G$50),)=ROW(G$15:G$50)),--ISNUMBER(ROW(G$15:G$50))),)),"")</f>
        <v>103</v>
      </c>
      <c r="U20">
        <f t="array" ref="U20">IFERROR(INDEX(H$15:H$50,MATCH(ROW(S6)+COUNTIF(H$15:H$50,""),MMULT(--(IF(H$15:H$50&gt;=TRANSPOSE(H$15:H$50),ROW(H$15:H$50),)=ROW(H$15:H$50)),--ISNUMBER(ROW(H$15:H$50))),)),"")</f>
        <v>69</v>
      </c>
      <c r="V20" t="str">
        <f t="array" ref="V20">IFERROR(INDEX(I$15:I$50,MATCH(ROW(T6)+COUNTIF(I$15:I$50,""),MMULT(--(IF(I$15:I$50&gt;=TRANSPOSE(I$15:I$50),ROW(I$15:I$50),)=ROW(I$15:I$50)),--ISNUMBER(ROW(I$15:I$50))),)),"")</f>
        <v>Фигур.</v>
      </c>
      <c r="W20">
        <f t="array" ref="W20">IFERROR(INDEX(J$15:J$50,MATCH(ROW(U6)+COUNTIF(J$15:J$50,""),MMULT(--(IF(J$15:J$50&gt;=TRANSPOSE(J$15:J$50),ROW(J$15:J$50),)=ROW(J$15:J$50)),--ISNUMBER(ROW(J$15:J$50))),)),"")</f>
        <v>88</v>
      </c>
    </row>
    <row r="21" spans="2:23" x14ac:dyDescent="0.25">
      <c r="B21" s="2">
        <v>25</v>
      </c>
      <c r="C21" s="2">
        <v>141</v>
      </c>
      <c r="D21" s="2" t="s">
        <v>12</v>
      </c>
      <c r="E21" s="2" t="s">
        <v>21</v>
      </c>
      <c r="F21" s="2" t="s">
        <v>31</v>
      </c>
      <c r="G21" s="2">
        <v>131</v>
      </c>
      <c r="H21" s="2" t="s">
        <v>41</v>
      </c>
      <c r="I21" s="2"/>
      <c r="J21" s="2" t="s">
        <v>58</v>
      </c>
      <c r="O21">
        <f t="array" ref="O21">IFERROR(INDEX(B$15:B$50,MATCH(ROW(M7)+COUNTIF(B$15:B$50,""),MMULT(--(IF(B$15:B$50&gt;=TRANSPOSE(B$15:B$50),ROW(B$15:B$50),)=ROW(B$15:B$50)),--ISNUMBER(ROW(B$15:B$50))),)),"")</f>
        <v>117</v>
      </c>
      <c r="P21">
        <f t="array" ref="P21">IFERROR(INDEX(C$15:C$50,MATCH(ROW(N7)+COUNTIF(C$15:C$50,""),MMULT(--(IF(C$15:C$50&gt;=TRANSPOSE(C$15:C$50),ROW(C$15:C$50),)=ROW(C$15:C$50)),--ISNUMBER(ROW(C$15:C$50))),)),"")</f>
        <v>140</v>
      </c>
      <c r="Q21">
        <f t="array" ref="Q21">IFERROR(INDEX(D$15:D$50,MATCH(ROW(O7)+COUNTIF(D$15:D$50,""),MMULT(--(IF(D$15:D$50&gt;=TRANSPOSE(D$15:D$50),ROW(D$15:D$50),)=ROW(D$15:D$50)),--ISNUMBER(ROW(D$15:D$50))),)),"")</f>
        <v>56</v>
      </c>
      <c r="R21">
        <f t="array" ref="R21">IFERROR(INDEX(E$15:E$50,MATCH(ROW(P7)+COUNTIF(E$15:E$50,""),MMULT(--(IF(E$15:E$50&gt;=TRANSPOSE(E$15:E$50),ROW(E$15:E$50),)=ROW(E$15:E$50)),--ISNUMBER(ROW(E$15:E$50))),)),"")</f>
        <v>110</v>
      </c>
      <c r="S21" t="str">
        <f t="array" ref="S21">IFERROR(INDEX(F$15:F$50,MATCH(ROW(Q7)+COUNTIF(F$15:F$50,""),MMULT(--(IF(F$15:F$50&gt;=TRANSPOSE(F$15:F$50),ROW(F$15:F$50),)=ROW(F$15:F$50)),--ISNUMBER(ROW(F$15:F$50))),)),"")</f>
        <v>34пр</v>
      </c>
      <c r="T21">
        <f t="array" ref="T21">IFERROR(INDEX(G$15:G$50,MATCH(ROW(R7)+COUNTIF(G$15:G$50,""),MMULT(--(IF(G$15:G$50&gt;=TRANSPOSE(G$15:G$50),ROW(G$15:G$50),)=ROW(G$15:G$50)),--ISNUMBER(ROW(G$15:G$50))),)),"")</f>
        <v>104</v>
      </c>
      <c r="U21">
        <f t="array" ref="U21">IFERROR(INDEX(H$15:H$50,MATCH(ROW(S7)+COUNTIF(H$15:H$50,""),MMULT(--(IF(H$15:H$50&gt;=TRANSPOSE(H$15:H$50),ROW(H$15:H$50),)=ROW(H$15:H$50)),--ISNUMBER(ROW(H$15:H$50))),)),"")</f>
        <v>91</v>
      </c>
      <c r="V21" t="str">
        <f t="array" ref="V21">IFERROR(INDEX(I$15:I$50,MATCH(ROW(T7)+COUNTIF(I$15:I$50,""),MMULT(--(IF(I$15:I$50&gt;=TRANSPOSE(I$15:I$50),ROW(I$15:I$50),)=ROW(I$15:I$50)),--ISNUMBER(ROW(I$15:I$50))),)),"")</f>
        <v/>
      </c>
      <c r="W21">
        <f t="array" ref="W21">IFERROR(INDEX(J$15:J$50,MATCH(ROW(U7)+COUNTIF(J$15:J$50,""),MMULT(--(IF(J$15:J$50&gt;=TRANSPOSE(J$15:J$50),ROW(J$15:J$50),)=ROW(J$15:J$50)),--ISNUMBER(ROW(J$15:J$50))),)),"")</f>
        <v>90</v>
      </c>
    </row>
    <row r="22" spans="2:23" x14ac:dyDescent="0.25">
      <c r="B22" s="2" t="s">
        <v>0</v>
      </c>
      <c r="C22" s="2" t="s">
        <v>6</v>
      </c>
      <c r="D22" s="2" t="s">
        <v>13</v>
      </c>
      <c r="E22" s="2" t="s">
        <v>22</v>
      </c>
      <c r="F22" s="2" t="s">
        <v>32</v>
      </c>
      <c r="G22" s="2">
        <v>132</v>
      </c>
      <c r="H22" s="2" t="s">
        <v>42</v>
      </c>
      <c r="I22" s="2"/>
      <c r="J22" s="2" t="s">
        <v>59</v>
      </c>
      <c r="O22">
        <f t="array" ref="O22">IFERROR(INDEX(B$15:B$50,MATCH(ROW(M8)+COUNTIF(B$15:B$50,""),MMULT(--(IF(B$15:B$50&gt;=TRANSPOSE(B$15:B$50),ROW(B$15:B$50),)=ROW(B$15:B$50)),--ISNUMBER(ROW(B$15:B$50))),)),"")</f>
        <v>118</v>
      </c>
      <c r="P22">
        <f t="array" ref="P22">IFERROR(INDEX(C$15:C$50,MATCH(ROW(N8)+COUNTIF(C$15:C$50,""),MMULT(--(IF(C$15:C$50&gt;=TRANSPOSE(C$15:C$50),ROW(C$15:C$50),)=ROW(C$15:C$50)),--ISNUMBER(ROW(C$15:C$50))),)),"")</f>
        <v>141</v>
      </c>
      <c r="Q22">
        <f t="array" ref="Q22">IFERROR(INDEX(D$15:D$50,MATCH(ROW(O8)+COUNTIF(D$15:D$50,""),MMULT(--(IF(D$15:D$50&gt;=TRANSPOSE(D$15:D$50),ROW(D$15:D$50),)=ROW(D$15:D$50)),--ISNUMBER(ROW(D$15:D$50))),)),"")</f>
        <v>60</v>
      </c>
      <c r="R22">
        <f t="array" ref="R22">IFERROR(INDEX(E$15:E$50,MATCH(ROW(P8)+COUNTIF(E$15:E$50,""),MMULT(--(IF(E$15:E$50&gt;=TRANSPOSE(E$15:E$50),ROW(E$15:E$50),)=ROW(E$15:E$50)),--ISNUMBER(ROW(E$15:E$50))),)),"")</f>
        <v>115</v>
      </c>
      <c r="S22" t="str">
        <f t="array" ref="S22">IFERROR(INDEX(F$15:F$50,MATCH(ROW(Q8)+COUNTIF(F$15:F$50,""),MMULT(--(IF(F$15:F$50&gt;=TRANSPOSE(F$15:F$50),ROW(F$15:F$50),)=ROW(F$15:F$50)),--ISNUMBER(ROW(F$15:F$50))),)),"")</f>
        <v>40пр</v>
      </c>
      <c r="T22">
        <f t="array" ref="T22">IFERROR(INDEX(G$15:G$50,MATCH(ROW(R8)+COUNTIF(G$15:G$50,""),MMULT(--(IF(G$15:G$50&gt;=TRANSPOSE(G$15:G$50),ROW(G$15:G$50),)=ROW(G$15:G$50)),--ISNUMBER(ROW(G$15:G$50))),)),"")</f>
        <v>119</v>
      </c>
      <c r="U22" t="str">
        <f t="array" ref="U22">IFERROR(INDEX(H$15:H$50,MATCH(ROW(S8)+COUNTIF(H$15:H$50,""),MMULT(--(IF(H$15:H$50&gt;=TRANSPOSE(H$15:H$50),ROW(H$15:H$50),)=ROW(H$15:H$50)),--ISNUMBER(ROW(H$15:H$50))),)),"")</f>
        <v>125-1</v>
      </c>
      <c r="V22" t="str">
        <f t="array" ref="V22">IFERROR(INDEX(I$15:I$50,MATCH(ROW(T8)+COUNTIF(I$15:I$50,""),MMULT(--(IF(I$15:I$50&gt;=TRANSPOSE(I$15:I$50),ROW(I$15:I$50),)=ROW(I$15:I$50)),--ISNUMBER(ROW(I$15:I$50))),)),"")</f>
        <v/>
      </c>
      <c r="W22">
        <f t="array" ref="W22">IFERROR(INDEX(J$15:J$50,MATCH(ROW(U8)+COUNTIF(J$15:J$50,""),MMULT(--(IF(J$15:J$50&gt;=TRANSPOSE(J$15:J$50),ROW(J$15:J$50),)=ROW(J$15:J$50)),--ISNUMBER(ROW(J$15:J$50))),)),"")</f>
        <v>108</v>
      </c>
    </row>
    <row r="23" spans="2:23" x14ac:dyDescent="0.25">
      <c r="B23" s="2" t="s">
        <v>1</v>
      </c>
      <c r="C23" s="2" t="s">
        <v>7</v>
      </c>
      <c r="D23" s="2">
        <v>21</v>
      </c>
      <c r="E23" s="2" t="s">
        <v>23</v>
      </c>
      <c r="F23" s="2" t="s">
        <v>33</v>
      </c>
      <c r="G23" s="2" t="s">
        <v>37</v>
      </c>
      <c r="H23" s="2" t="s">
        <v>43</v>
      </c>
      <c r="I23" s="2"/>
      <c r="J23" s="2">
        <v>108</v>
      </c>
      <c r="O23">
        <f t="array" ref="O23">IFERROR(INDEX(B$15:B$50,MATCH(ROW(M9)+COUNTIF(B$15:B$50,""),MMULT(--(IF(B$15:B$50&gt;=TRANSPOSE(B$15:B$50),ROW(B$15:B$50),)=ROW(B$15:B$50)),--ISNUMBER(ROW(B$15:B$50))),)),"")</f>
        <v>126</v>
      </c>
      <c r="P23">
        <f t="array" ref="P23">IFERROR(INDEX(C$15:C$50,MATCH(ROW(N9)+COUNTIF(C$15:C$50,""),MMULT(--(IF(C$15:C$50&gt;=TRANSPOSE(C$15:C$50),ROW(C$15:C$50),)=ROW(C$15:C$50)),--ISNUMBER(ROW(C$15:C$50))),)),"")</f>
        <v>295</v>
      </c>
      <c r="Q23">
        <f t="array" ref="Q23">IFERROR(INDEX(D$15:D$50,MATCH(ROW(O9)+COUNTIF(D$15:D$50,""),MMULT(--(IF(D$15:D$50&gt;=TRANSPOSE(D$15:D$50),ROW(D$15:D$50),)=ROW(D$15:D$50)),--ISNUMBER(ROW(D$15:D$50))),)),"")</f>
        <v>70</v>
      </c>
      <c r="R23">
        <f t="array" ref="R23">IFERROR(INDEX(E$15:E$50,MATCH(ROW(P9)+COUNTIF(E$15:E$50,""),MMULT(--(IF(E$15:E$50&gt;=TRANSPOSE(E$15:E$50),ROW(E$15:E$50),)=ROW(E$15:E$50)),--ISNUMBER(ROW(E$15:E$50))),)),"")</f>
        <v>129</v>
      </c>
      <c r="S23" t="str">
        <f t="array" ref="S23">IFERROR(INDEX(F$15:F$50,MATCH(ROW(Q9)+COUNTIF(F$15:F$50,""),MMULT(--(IF(F$15:F$50&gt;=TRANSPOSE(F$15:F$50),ROW(F$15:F$50),)=ROW(F$15:F$50)),--ISNUMBER(ROW(F$15:F$50))),)),"")</f>
        <v>43пр</v>
      </c>
      <c r="T23">
        <f t="array" ref="T23">IFERROR(INDEX(G$15:G$50,MATCH(ROW(R9)+COUNTIF(G$15:G$50,""),MMULT(--(IF(G$15:G$50&gt;=TRANSPOSE(G$15:G$50),ROW(G$15:G$50),)=ROW(G$15:G$50)),--ISNUMBER(ROW(G$15:G$50))),)),"")</f>
        <v>120</v>
      </c>
      <c r="U23" t="str">
        <f t="array" ref="U23">IFERROR(INDEX(H$15:H$50,MATCH(ROW(S9)+COUNTIF(H$15:H$50,""),MMULT(--(IF(H$15:H$50&gt;=TRANSPOSE(H$15:H$50),ROW(H$15:H$50),)=ROW(H$15:H$50)),--ISNUMBER(ROW(H$15:H$50))),)),"")</f>
        <v>130 с</v>
      </c>
      <c r="V23" t="str">
        <f t="array" ref="V23">IFERROR(INDEX(I$15:I$50,MATCH(ROW(T9)+COUNTIF(I$15:I$50,""),MMULT(--(IF(I$15:I$50&gt;=TRANSPOSE(I$15:I$50),ROW(I$15:I$50),)=ROW(I$15:I$50)),--ISNUMBER(ROW(I$15:I$50))),)),"")</f>
        <v/>
      </c>
      <c r="W23">
        <f t="array" ref="W23">IFERROR(INDEX(J$15:J$50,MATCH(ROW(U9)+COUNTIF(J$15:J$50,""),MMULT(--(IF(J$15:J$50&gt;=TRANSPOSE(J$15:J$50),ROW(J$15:J$50),)=ROW(J$15:J$50)),--ISNUMBER(ROW(J$15:J$50))),)),"")</f>
        <v>109</v>
      </c>
    </row>
    <row r="24" spans="2:23" x14ac:dyDescent="0.25">
      <c r="B24" s="2">
        <v>118</v>
      </c>
      <c r="C24" s="2" t="s">
        <v>8</v>
      </c>
      <c r="D24" s="2">
        <v>87</v>
      </c>
      <c r="E24" s="2">
        <v>138</v>
      </c>
      <c r="F24" s="2" t="s">
        <v>34</v>
      </c>
      <c r="G24" s="2">
        <v>120</v>
      </c>
      <c r="H24" s="2" t="s">
        <v>44</v>
      </c>
      <c r="I24" s="2"/>
      <c r="J24" s="2" t="s">
        <v>60</v>
      </c>
      <c r="O24">
        <f t="array" ref="O24">IFERROR(INDEX(B$15:B$50,MATCH(ROW(M10)+COUNTIF(B$15:B$50,""),MMULT(--(IF(B$15:B$50&gt;=TRANSPOSE(B$15:B$50),ROW(B$15:B$50),)=ROW(B$15:B$50)),--ISNUMBER(ROW(B$15:B$50))),)),"")</f>
        <v>134</v>
      </c>
      <c r="P24" t="str">
        <f t="array" ref="P24">IFERROR(INDEX(C$15:C$50,MATCH(ROW(N10)+COUNTIF(C$15:C$50,""),MMULT(--(IF(C$15:C$50&gt;=TRANSPOSE(C$15:C$50),ROW(C$15:C$50),)=ROW(C$15:C$50)),--ISNUMBER(ROW(C$15:C$50))),)),"")</f>
        <v>135-1</v>
      </c>
      <c r="Q24">
        <f t="array" ref="Q24">IFERROR(INDEX(D$15:D$50,MATCH(ROW(O10)+COUNTIF(D$15:D$50,""),MMULT(--(IF(D$15:D$50&gt;=TRANSPOSE(D$15:D$50),ROW(D$15:D$50),)=ROW(D$15:D$50)),--ISNUMBER(ROW(D$15:D$50))),)),"")</f>
        <v>87</v>
      </c>
      <c r="R24">
        <f t="array" ref="R24">IFERROR(INDEX(E$15:E$50,MATCH(ROW(P10)+COUNTIF(E$15:E$50,""),MMULT(--(IF(E$15:E$50&gt;=TRANSPOSE(E$15:E$50),ROW(E$15:E$50),)=ROW(E$15:E$50)),--ISNUMBER(ROW(E$15:E$50))),)),"")</f>
        <v>133</v>
      </c>
      <c r="S24" t="str">
        <f t="array" ref="S24">IFERROR(INDEX(F$15:F$50,MATCH(ROW(Q10)+COUNTIF(F$15:F$50,""),MMULT(--(IF(F$15:F$50&gt;=TRANSPOSE(F$15:F$50),ROW(F$15:F$50),)=ROW(F$15:F$50)),--ISNUMBER(ROW(F$15:F$50))),)),"")</f>
        <v>85пр</v>
      </c>
      <c r="T24">
        <f t="array" ref="T24">IFERROR(INDEX(G$15:G$50,MATCH(ROW(R10)+COUNTIF(G$15:G$50,""),MMULT(--(IF(G$15:G$50&gt;=TRANSPOSE(G$15:G$50),ROW(G$15:G$50),)=ROW(G$15:G$50)),--ISNUMBER(ROW(G$15:G$50))),)),"")</f>
        <v>121</v>
      </c>
      <c r="U24" t="str">
        <f t="array" ref="U24">IFERROR(INDEX(H$15:H$50,MATCH(ROW(S10)+COUNTIF(H$15:H$50,""),MMULT(--(IF(H$15:H$50&gt;=TRANSPOSE(H$15:H$50),ROW(H$15:H$50),)=ROW(H$15:H$50)),--ISNUMBER(ROW(H$15:H$50))),)),"")</f>
        <v>130 ш</v>
      </c>
      <c r="V24" t="str">
        <f t="array" ref="V24">IFERROR(INDEX(I$15:I$50,MATCH(ROW(T10)+COUNTIF(I$15:I$50,""),MMULT(--(IF(I$15:I$50&gt;=TRANSPOSE(I$15:I$50),ROW(I$15:I$50),)=ROW(I$15:I$50)),--ISNUMBER(ROW(I$15:I$50))),)),"")</f>
        <v/>
      </c>
      <c r="W24">
        <f t="array" ref="W24">IFERROR(INDEX(J$15:J$50,MATCH(ROW(U10)+COUNTIF(J$15:J$50,""),MMULT(--(IF(J$15:J$50&gt;=TRANSPOSE(J$15:J$50),ROW(J$15:J$50),)=ROW(J$15:J$50)),--ISNUMBER(ROW(J$15:J$50))),)),"")</f>
        <v>112</v>
      </c>
    </row>
    <row r="25" spans="2:23" x14ac:dyDescent="0.25">
      <c r="B25" s="2">
        <v>79</v>
      </c>
      <c r="C25" s="2" t="s">
        <v>9</v>
      </c>
      <c r="D25" s="2">
        <v>52</v>
      </c>
      <c r="E25" s="2" t="s">
        <v>24</v>
      </c>
      <c r="F25" s="2" t="s">
        <v>35</v>
      </c>
      <c r="G25" s="2">
        <v>457</v>
      </c>
      <c r="H25" s="2" t="s">
        <v>45</v>
      </c>
      <c r="I25" s="2"/>
      <c r="J25" s="2">
        <v>127</v>
      </c>
      <c r="O25">
        <f t="array" ref="O25">IFERROR(INDEX(B$15:B$50,MATCH(ROW(M11)+COUNTIF(B$15:B$50,""),MMULT(--(IF(B$15:B$50&gt;=TRANSPOSE(B$15:B$50),ROW(B$15:B$50),)=ROW(B$15:B$50)),--ISNUMBER(ROW(B$15:B$50))),)),"")</f>
        <v>136</v>
      </c>
      <c r="P25" t="str">
        <f t="array" ref="P25">IFERROR(INDEX(C$15:C$50,MATCH(ROW(N11)+COUNTIF(C$15:C$50,""),MMULT(--(IF(C$15:C$50&gt;=TRANSPOSE(C$15:C$50),ROW(C$15:C$50),)=ROW(C$15:C$50)),--ISNUMBER(ROW(C$15:C$50))),)),"")</f>
        <v>34-1</v>
      </c>
      <c r="Q25">
        <f t="array" ref="Q25">IFERROR(INDEX(D$15:D$50,MATCH(ROW(O11)+COUNTIF(D$15:D$50,""),MMULT(--(IF(D$15:D$50&gt;=TRANSPOSE(D$15:D$50),ROW(D$15:D$50),)=ROW(D$15:D$50)),--ISNUMBER(ROW(D$15:D$50))),)),"")</f>
        <v>101</v>
      </c>
      <c r="R25">
        <f t="array" ref="R25">IFERROR(INDEX(E$15:E$50,MATCH(ROW(P11)+COUNTIF(E$15:E$50,""),MMULT(--(IF(E$15:E$50&gt;=TRANSPOSE(E$15:E$50),ROW(E$15:E$50),)=ROW(E$15:E$50)),--ISNUMBER(ROW(E$15:E$50))),)),"")</f>
        <v>138</v>
      </c>
      <c r="S25" t="str">
        <f t="array" ref="S25">IFERROR(INDEX(F$15:F$50,MATCH(ROW(Q11)+COUNTIF(F$15:F$50,""),MMULT(--(IF(F$15:F$50&gt;=TRANSPOSE(F$15:F$50),ROW(F$15:F$50),)=ROW(F$15:F$50)),--ISNUMBER(ROW(F$15:F$50))),)),"")</f>
        <v>87-1пр</v>
      </c>
      <c r="T25">
        <f t="array" ref="T25">IFERROR(INDEX(G$15:G$50,MATCH(ROW(R11)+COUNTIF(G$15:G$50,""),MMULT(--(IF(G$15:G$50&gt;=TRANSPOSE(G$15:G$50),ROW(G$15:G$50),)=ROW(G$15:G$50)),--ISNUMBER(ROW(G$15:G$50))),)),"")</f>
        <v>131</v>
      </c>
      <c r="U25" t="str">
        <f t="array" ref="U25">IFERROR(INDEX(H$15:H$50,MATCH(ROW(S11)+COUNTIF(H$15:H$50,""),MMULT(--(IF(H$15:H$50&gt;=TRANSPOSE(H$15:H$50),ROW(H$15:H$50),)=ROW(H$15:H$50)),--ISNUMBER(ROW(H$15:H$50))),)),"")</f>
        <v>2 ф</v>
      </c>
      <c r="V25" t="str">
        <f t="array" ref="V25">IFERROR(INDEX(I$15:I$50,MATCH(ROW(T11)+COUNTIF(I$15:I$50,""),MMULT(--(IF(I$15:I$50&gt;=TRANSPOSE(I$15:I$50),ROW(I$15:I$50),)=ROW(I$15:I$50)),--ISNUMBER(ROW(I$15:I$50))),)),"")</f>
        <v/>
      </c>
      <c r="W25">
        <f t="array" ref="W25">IFERROR(INDEX(J$15:J$50,MATCH(ROW(U11)+COUNTIF(J$15:J$50,""),MMULT(--(IF(J$15:J$50&gt;=TRANSPOSE(J$15:J$50),ROW(J$15:J$50),)=ROW(J$15:J$50)),--ISNUMBER(ROW(J$15:J$50))),)),"")</f>
        <v>116</v>
      </c>
    </row>
    <row r="26" spans="2:23" x14ac:dyDescent="0.25">
      <c r="B26" s="2" t="s">
        <v>2</v>
      </c>
      <c r="C26" s="2">
        <v>36</v>
      </c>
      <c r="D26" s="2" t="s">
        <v>14</v>
      </c>
      <c r="E26" s="2">
        <v>23</v>
      </c>
      <c r="F26" s="2">
        <v>17</v>
      </c>
      <c r="G26" s="2" t="s">
        <v>38</v>
      </c>
      <c r="H26" s="2" t="s">
        <v>46</v>
      </c>
      <c r="I26" s="2"/>
      <c r="J26" s="2">
        <v>48</v>
      </c>
      <c r="O26">
        <f t="array" ref="O26">IFERROR(INDEX(B$15:B$50,MATCH(ROW(M12)+COUNTIF(B$15:B$50,""),MMULT(--(IF(B$15:B$50&gt;=TRANSPOSE(B$15:B$50),ROW(B$15:B$50),)=ROW(B$15:B$50)),--ISNUMBER(ROW(B$15:B$50))),)),"")</f>
        <v>137</v>
      </c>
      <c r="P26" t="str">
        <f t="array" ref="P26">IFERROR(INDEX(C$15:C$50,MATCH(ROW(N12)+COUNTIF(C$15:C$50,""),MMULT(--(IF(C$15:C$50&gt;=TRANSPOSE(C$15:C$50),ROW(C$15:C$50),)=ROW(C$15:C$50)),--ISNUMBER(ROW(C$15:C$50))),)),"")</f>
        <v>34-2</v>
      </c>
      <c r="Q26">
        <f t="array" ref="Q26">IFERROR(INDEX(D$15:D$50,MATCH(ROW(O12)+COUNTIF(D$15:D$50,""),MMULT(--(IF(D$15:D$50&gt;=TRANSPOSE(D$15:D$50),ROW(D$15:D$50),)=ROW(D$15:D$50)),--ISNUMBER(ROW(D$15:D$50))),)),"")</f>
        <v>202</v>
      </c>
      <c r="R26">
        <f t="array" ref="R26">IFERROR(INDEX(E$15:E$50,MATCH(ROW(P12)+COUNTIF(E$15:E$50,""),MMULT(--(IF(E$15:E$50&gt;=TRANSPOSE(E$15:E$50),ROW(E$15:E$50),)=ROW(E$15:E$50)),--ISNUMBER(ROW(E$15:E$50))),)),"")</f>
        <v>252</v>
      </c>
      <c r="S26" t="str">
        <f t="array" ref="S26">IFERROR(INDEX(F$15:F$50,MATCH(ROW(Q12)+COUNTIF(F$15:F$50,""),MMULT(--(IF(F$15:F$50&gt;=TRANSPOSE(F$15:F$50),ROW(F$15:F$50),)=ROW(F$15:F$50)),--ISNUMBER(ROW(F$15:F$50))),)),"")</f>
        <v>87-2пр</v>
      </c>
      <c r="T26">
        <f t="array" ref="T26">IFERROR(INDEX(G$15:G$50,MATCH(ROW(R12)+COUNTIF(G$15:G$50,""),MMULT(--(IF(G$15:G$50&gt;=TRANSPOSE(G$15:G$50),ROW(G$15:G$50),)=ROW(G$15:G$50)),--ISNUMBER(ROW(G$15:G$50))),)),"")</f>
        <v>132</v>
      </c>
      <c r="U26" t="str">
        <f t="array" ref="U26">IFERROR(INDEX(H$15:H$50,MATCH(ROW(S12)+COUNTIF(H$15:H$50,""),MMULT(--(IF(H$15:H$50&gt;=TRANSPOSE(H$15:H$50),ROW(H$15:H$50),)=ROW(H$15:H$50)),--ISNUMBER(ROW(H$15:H$50))),)),"")</f>
        <v>32-1</v>
      </c>
      <c r="V26" t="str">
        <f t="array" ref="V26">IFERROR(INDEX(I$15:I$50,MATCH(ROW(T12)+COUNTIF(I$15:I$50,""),MMULT(--(IF(I$15:I$50&gt;=TRANSPOSE(I$15:I$50),ROW(I$15:I$50),)=ROW(I$15:I$50)),--ISNUMBER(ROW(I$15:I$50))),)),"")</f>
        <v/>
      </c>
      <c r="W26">
        <f t="array" ref="W26">IFERROR(INDEX(J$15:J$50,MATCH(ROW(U12)+COUNTIF(J$15:J$50,""),MMULT(--(IF(J$15:J$50&gt;=TRANSPOSE(J$15:J$50),ROW(J$15:J$50),)=ROW(J$15:J$50)),--ISNUMBER(ROW(J$15:J$50))),)),"")</f>
        <v>123</v>
      </c>
    </row>
    <row r="27" spans="2:23" x14ac:dyDescent="0.25">
      <c r="B27" s="2">
        <v>93</v>
      </c>
      <c r="C27" s="2">
        <v>295</v>
      </c>
      <c r="D27" s="2" t="s">
        <v>15</v>
      </c>
      <c r="E27" s="2">
        <v>63</v>
      </c>
      <c r="F27" s="2">
        <v>37</v>
      </c>
      <c r="G27" s="2">
        <v>20</v>
      </c>
      <c r="H27" s="2" t="s">
        <v>47</v>
      </c>
      <c r="I27" s="2"/>
      <c r="J27" s="2">
        <v>78</v>
      </c>
      <c r="O27" t="str">
        <f t="array" ref="O27">IFERROR(INDEX(B$15:B$50,MATCH(ROW(M13)+COUNTIF(B$15:B$50,""),MMULT(--(IF(B$15:B$50&gt;=TRANSPOSE(B$15:B$50),ROW(B$15:B$50),)=ROW(B$15:B$50)),--ISNUMBER(ROW(B$15:B$50))),)),"")</f>
        <v>125-2</v>
      </c>
      <c r="P27" t="str">
        <f t="array" ref="P27">IFERROR(INDEX(C$15:C$50,MATCH(ROW(N13)+COUNTIF(C$15:C$50,""),MMULT(--(IF(C$15:C$50&gt;=TRANSPOSE(C$15:C$50),ROW(C$15:C$50),)=ROW(C$15:C$50)),--ISNUMBER(ROW(C$15:C$50))),)),"")</f>
        <v>6-1</v>
      </c>
      <c r="Q27" t="str">
        <f t="array" ref="Q27">IFERROR(INDEX(D$15:D$50,MATCH(ROW(O13)+COUNTIF(D$15:D$50,""),MMULT(--(IF(D$15:D$50&gt;=TRANSPOSE(D$15:D$50),ROW(D$15:D$50),)=ROW(D$15:D$50)),--ISNUMBER(ROW(D$15:D$50))),)),"")</f>
        <v>104 -шк</v>
      </c>
      <c r="R27" t="str">
        <f t="array" ref="R27">IFERROR(INDEX(E$15:E$50,MATCH(ROW(P13)+COUNTIF(E$15:E$50,""),MMULT(--(IF(E$15:E$50&gt;=TRANSPOSE(E$15:E$50),ROW(E$15:E$50),)=ROW(E$15:E$50)),--ISNUMBER(ROW(E$15:E$50))),)),"")</f>
        <v>128 - 2</v>
      </c>
      <c r="S27" t="str">
        <f t="array" ref="S27">IFERROR(INDEX(F$15:F$50,MATCH(ROW(Q13)+COUNTIF(F$15:F$50,""),MMULT(--(IF(F$15:F$50&gt;=TRANSPOSE(F$15:F$50),ROW(F$15:F$50),)=ROW(F$15:F$50)),--ISNUMBER(ROW(F$15:F$50))),)),"")</f>
        <v>90пр</v>
      </c>
      <c r="T27">
        <f t="array" ref="T27">IFERROR(INDEX(G$15:G$50,MATCH(ROW(R13)+COUNTIF(G$15:G$50,""),MMULT(--(IF(G$15:G$50&gt;=TRANSPOSE(G$15:G$50),ROW(G$15:G$50),)=ROW(G$15:G$50)),--ISNUMBER(ROW(G$15:G$50))),)),"")</f>
        <v>457</v>
      </c>
      <c r="U27" t="str">
        <f t="array" ref="U27">IFERROR(INDEX(H$15:H$50,MATCH(ROW(S13)+COUNTIF(H$15:H$50,""),MMULT(--(IF(H$15:H$50&gt;=TRANSPOSE(H$15:H$50),ROW(H$15:H$50),)=ROW(H$15:H$50)),--ISNUMBER(ROW(H$15:H$50))),)),"")</f>
        <v>32-2</v>
      </c>
      <c r="V27" t="str">
        <f t="array" ref="V27">IFERROR(INDEX(I$15:I$50,MATCH(ROW(T13)+COUNTIF(I$15:I$50,""),MMULT(--(IF(I$15:I$50&gt;=TRANSPOSE(I$15:I$50),ROW(I$15:I$50),)=ROW(I$15:I$50)),--ISNUMBER(ROW(I$15:I$50))),)),"")</f>
        <v/>
      </c>
      <c r="W27">
        <f t="array" ref="W27">IFERROR(INDEX(J$15:J$50,MATCH(ROW(U13)+COUNTIF(J$15:J$50,""),MMULT(--(IF(J$15:J$50&gt;=TRANSPOSE(J$15:J$50),ROW(J$15:J$50),)=ROW(J$15:J$50)),--ISNUMBER(ROW(J$15:J$50))),)),"")</f>
        <v>124</v>
      </c>
    </row>
    <row r="28" spans="2:23" x14ac:dyDescent="0.25">
      <c r="B28" s="2">
        <v>136</v>
      </c>
      <c r="C28" s="2">
        <v>113</v>
      </c>
      <c r="D28" s="2">
        <v>101</v>
      </c>
      <c r="E28" s="2">
        <v>85</v>
      </c>
      <c r="F28" s="2">
        <v>100</v>
      </c>
      <c r="G28" s="2">
        <v>95</v>
      </c>
      <c r="H28" s="2">
        <v>91</v>
      </c>
      <c r="I28" s="2"/>
      <c r="J28" s="2">
        <v>112</v>
      </c>
      <c r="O28" t="str">
        <f t="array" ref="O28">IFERROR(INDEX(B$15:B$50,MATCH(ROW(M14)+COUNTIF(B$15:B$50,""),MMULT(--(IF(B$15:B$50&gt;=TRANSPOSE(B$15:B$50),ROW(B$15:B$50),)=ROW(B$15:B$50)),--ISNUMBER(ROW(B$15:B$50))),)),"")</f>
        <v>72-1</v>
      </c>
      <c r="P28" t="str">
        <f t="array" ref="P28">IFERROR(INDEX(C$15:C$50,MATCH(ROW(N14)+COUNTIF(C$15:C$50,""),MMULT(--(IF(C$15:C$50&gt;=TRANSPOSE(C$15:C$50),ROW(C$15:C$50),)=ROW(C$15:C$50)),--ISNUMBER(ROW(C$15:C$50))),)),"")</f>
        <v>6-2</v>
      </c>
      <c r="Q28" t="str">
        <f t="array" ref="Q28">IFERROR(INDEX(D$15:D$50,MATCH(ROW(O14)+COUNTIF(D$15:D$50,""),MMULT(--(IF(D$15:D$50&gt;=TRANSPOSE(D$15:D$50),ROW(D$15:D$50),)=ROW(D$15:D$50)),--ISNUMBER(ROW(D$15:D$50))),)),"")</f>
        <v>29-1</v>
      </c>
      <c r="R28" t="str">
        <f t="array" ref="R28">IFERROR(INDEX(E$15:E$50,MATCH(ROW(P14)+COUNTIF(E$15:E$50,""),MMULT(--(IF(E$15:E$50&gt;=TRANSPOSE(E$15:E$50),ROW(E$15:E$50),)=ROW(E$15:E$50)),--ISNUMBER(ROW(E$15:E$50))),)),"")</f>
        <v>128 -1</v>
      </c>
      <c r="S28" t="str">
        <f t="array" ref="S28">IFERROR(INDEX(F$15:F$50,MATCH(ROW(Q14)+COUNTIF(F$15:F$50,""),MMULT(--(IF(F$15:F$50&gt;=TRANSPOSE(F$15:F$50),ROW(F$15:F$50),)=ROW(F$15:F$50)),--ISNUMBER(ROW(F$15:F$50))),)),"")</f>
        <v>9пр</v>
      </c>
      <c r="T28" t="str">
        <f t="array" ref="T28">IFERROR(INDEX(G$15:G$50,MATCH(ROW(R14)+COUNTIF(G$15:G$50,""),MMULT(--(IF(G$15:G$50&gt;=TRANSPOSE(G$15:G$50),ROW(G$15:G$50),)=ROW(G$15:G$50)),--ISNUMBER(ROW(G$15:G$50))),)),"")</f>
        <v>135-2</v>
      </c>
      <c r="U28" t="str">
        <f t="array" ref="U28">IFERROR(INDEX(H$15:H$50,MATCH(ROW(S14)+COUNTIF(H$15:H$50,""),MMULT(--(IF(H$15:H$50&gt;=TRANSPOSE(H$15:H$50),ROW(H$15:H$50),)=ROW(H$15:H$50)),--ISNUMBER(ROW(H$15:H$50))),)),"")</f>
        <v>32-3</v>
      </c>
      <c r="V28" t="str">
        <f t="array" ref="V28">IFERROR(INDEX(I$15:I$50,MATCH(ROW(T14)+COUNTIF(I$15:I$50,""),MMULT(--(IF(I$15:I$50&gt;=TRANSPOSE(I$15:I$50),ROW(I$15:I$50),)=ROW(I$15:I$50)),--ISNUMBER(ROW(I$15:I$50))),)),"")</f>
        <v/>
      </c>
      <c r="W28">
        <f t="array" ref="W28">IFERROR(INDEX(J$15:J$50,MATCH(ROW(U14)+COUNTIF(J$15:J$50,""),MMULT(--(IF(J$15:J$50&gt;=TRANSPOSE(J$15:J$50),ROW(J$15:J$50),)=ROW(J$15:J$50)),--ISNUMBER(ROW(J$15:J$50))),)),"")</f>
        <v>127</v>
      </c>
    </row>
    <row r="29" spans="2:23" x14ac:dyDescent="0.25">
      <c r="B29" s="2" t="s">
        <v>3</v>
      </c>
      <c r="C29" s="2">
        <v>140</v>
      </c>
      <c r="D29" s="2" t="s">
        <v>16</v>
      </c>
      <c r="E29" s="2">
        <v>1</v>
      </c>
      <c r="F29" s="2"/>
      <c r="G29" s="2" t="s">
        <v>39</v>
      </c>
      <c r="H29" s="2" t="s">
        <v>48</v>
      </c>
      <c r="I29" s="2"/>
      <c r="J29" s="2">
        <v>90</v>
      </c>
      <c r="O29" t="str">
        <f t="array" ref="O29">IFERROR(INDEX(B$15:B$50,MATCH(ROW(M15)+COUNTIF(B$15:B$50,""),MMULT(--(IF(B$15:B$50&gt;=TRANSPOSE(B$15:B$50),ROW(B$15:B$50),)=ROW(B$15:B$50)),--ISNUMBER(ROW(B$15:B$50))),)),"")</f>
        <v>72-2</v>
      </c>
      <c r="P29" t="str">
        <f t="array" ref="P29">IFERROR(INDEX(C$15:C$50,MATCH(ROW(N15)+COUNTIF(C$15:C$50,""),MMULT(--(IF(C$15:C$50&gt;=TRANSPOSE(C$15:C$50),ROW(C$15:C$50),)=ROW(C$15:C$50)),--ISNUMBER(ROW(C$15:C$50))),)),"")</f>
        <v>7-1</v>
      </c>
      <c r="Q29" t="str">
        <f t="array" ref="Q29">IFERROR(INDEX(D$15:D$50,MATCH(ROW(O15)+COUNTIF(D$15:D$50,""),MMULT(--(IF(D$15:D$50&gt;=TRANSPOSE(D$15:D$50),ROW(D$15:D$50),)=ROW(D$15:D$50)),--ISNUMBER(ROW(D$15:D$50))),)),"")</f>
        <v>29-2</v>
      </c>
      <c r="R29" t="str">
        <f t="array" ref="R29">IFERROR(INDEX(E$15:E$50,MATCH(ROW(P15)+COUNTIF(E$15:E$50,""),MMULT(--(IF(E$15:E$50&gt;=TRANSPOSE(E$15:E$50),ROW(E$15:E$50),)=ROW(E$15:E$50)),--ISNUMBER(ROW(E$15:E$50))),)),"")</f>
        <v>1и</v>
      </c>
      <c r="S29" t="str">
        <f t="array" ref="S29">IFERROR(INDEX(F$15:F$50,MATCH(ROW(Q15)+COUNTIF(F$15:F$50,""),MMULT(--(IF(F$15:F$50&gt;=TRANSPOSE(F$15:F$50),ROW(F$15:F$50),)=ROW(F$15:F$50)),--ISNUMBER(ROW(F$15:F$50))),)),"")</f>
        <v/>
      </c>
      <c r="T29" t="str">
        <f t="array" ref="T29">IFERROR(INDEX(G$15:G$50,MATCH(ROW(R15)+COUNTIF(G$15:G$50,""),MMULT(--(IF(G$15:G$50&gt;=TRANSPOSE(G$15:G$50),ROW(G$15:G$50),)=ROW(G$15:G$50)),--ISNUMBER(ROW(G$15:G$50))),)),"")</f>
        <v>74-1</v>
      </c>
      <c r="U29" t="str">
        <f t="array" ref="U29">IFERROR(INDEX(H$15:H$50,MATCH(ROW(S15)+COUNTIF(H$15:H$50,""),MMULT(--(IF(H$15:H$50&gt;=TRANSPOSE(H$15:H$50),ROW(H$15:H$50),)=ROW(H$15:H$50)),--ISNUMBER(ROW(H$15:H$50))),)),"")</f>
        <v>677 с1</v>
      </c>
      <c r="V29" t="str">
        <f t="array" ref="V29">IFERROR(INDEX(I$15:I$50,MATCH(ROW(T15)+COUNTIF(I$15:I$50,""),MMULT(--(IF(I$15:I$50&gt;=TRANSPOSE(I$15:I$50),ROW(I$15:I$50),)=ROW(I$15:I$50)),--ISNUMBER(ROW(I$15:I$50))),)),"")</f>
        <v/>
      </c>
      <c r="W29">
        <f t="array" ref="W29">IFERROR(INDEX(J$15:J$50,MATCH(ROW(U15)+COUNTIF(J$15:J$50,""),MMULT(--(IF(J$15:J$50&gt;=TRANSPOSE(J$15:J$50),ROW(J$15:J$50),)=ROW(J$15:J$50)),--ISNUMBER(ROW(J$15:J$50))),)),"")</f>
        <v>233</v>
      </c>
    </row>
    <row r="30" spans="2:23" x14ac:dyDescent="0.25">
      <c r="B30" s="2">
        <v>137</v>
      </c>
      <c r="C30" s="2" t="s">
        <v>10</v>
      </c>
      <c r="D30" s="2">
        <v>44</v>
      </c>
      <c r="E30" s="2">
        <v>115</v>
      </c>
      <c r="F30" s="2"/>
      <c r="G30" s="2">
        <v>82</v>
      </c>
      <c r="H30" s="2" t="s">
        <v>49</v>
      </c>
      <c r="I30" s="2"/>
      <c r="J30" s="2">
        <v>81</v>
      </c>
      <c r="O30" t="str">
        <f t="array" ref="O30">IFERROR(INDEX(B$15:B$50,MATCH(ROW(M16)+COUNTIF(B$15:B$50,""),MMULT(--(IF(B$15:B$50&gt;=TRANSPOSE(B$15:B$50),ROW(B$15:B$50),)=ROW(B$15:B$50)),--ISNUMBER(ROW(B$15:B$50))),)),"")</f>
        <v>8 дд</v>
      </c>
      <c r="P30" t="str">
        <f t="array" ref="P30">IFERROR(INDEX(C$15:C$50,MATCH(ROW(N16)+COUNTIF(C$15:C$50,""),MMULT(--(IF(C$15:C$50&gt;=TRANSPOSE(C$15:C$50),ROW(C$15:C$50),)=ROW(C$15:C$50)),--ISNUMBER(ROW(C$15:C$50))),)),"")</f>
        <v>7-2</v>
      </c>
      <c r="Q30" t="str">
        <f t="array" ref="Q30">IFERROR(INDEX(D$15:D$50,MATCH(ROW(O16)+COUNTIF(D$15:D$50,""),MMULT(--(IF(D$15:D$50&gt;=TRANSPOSE(D$15:D$50),ROW(D$15:D$50),)=ROW(D$15:D$50)),--ISNUMBER(ROW(D$15:D$50))),)),"")</f>
        <v>74-2</v>
      </c>
      <c r="R30" t="str">
        <f t="array" ref="R30">IFERROR(INDEX(E$15:E$50,MATCH(ROW(P16)+COUNTIF(E$15:E$50,""),MMULT(--(IF(E$15:E$50&gt;=TRANSPOSE(E$15:E$50),ROW(E$15:E$50),)=ROW(E$15:E$50)),--ISNUMBER(ROW(E$15:E$50))),)),"")</f>
        <v>33и</v>
      </c>
      <c r="S30" t="str">
        <f t="array" ref="S30">IFERROR(INDEX(F$15:F$50,MATCH(ROW(Q16)+COUNTIF(F$15:F$50,""),MMULT(--(IF(F$15:F$50&gt;=TRANSPOSE(F$15:F$50),ROW(F$15:F$50),)=ROW(F$15:F$50)),--ISNUMBER(ROW(F$15:F$50))),)),"")</f>
        <v/>
      </c>
      <c r="T30" t="str">
        <f t="array" ref="T30">IFERROR(INDEX(G$15:G$50,MATCH(ROW(R16)+COUNTIF(G$15:G$50,""),MMULT(--(IF(G$15:G$50&gt;=TRANSPOSE(G$15:G$50),ROW(G$15:G$50),)=ROW(G$15:G$50)),--ISNUMBER(ROW(G$15:G$50))),)),"")</f>
        <v>Дгб гавр</v>
      </c>
      <c r="U30" t="str">
        <f t="array" ref="U30">IFERROR(INDEX(H$15:H$50,MATCH(ROW(S16)+COUNTIF(H$15:H$50,""),MMULT(--(IF(H$15:H$50&gt;=TRANSPOSE(H$15:H$50),ROW(H$15:H$50),)=ROW(H$15:H$50)),--ISNUMBER(ROW(H$15:H$50))),)),"")</f>
        <v>677 с2</v>
      </c>
      <c r="V30" t="str">
        <f t="array" ref="V30">IFERROR(INDEX(I$15:I$50,MATCH(ROW(T16)+COUNTIF(I$15:I$50,""),MMULT(--(IF(I$15:I$50&gt;=TRANSPOSE(I$15:I$50),ROW(I$15:I$50),)=ROW(I$15:I$50)),--ISNUMBER(ROW(I$15:I$50))),)),"")</f>
        <v/>
      </c>
      <c r="W30">
        <f t="array" ref="W30">IFERROR(INDEX(J$15:J$50,MATCH(ROW(U16)+COUNTIF(J$15:J$50,""),MMULT(--(IF(J$15:J$50&gt;=TRANSPOSE(J$15:J$50),ROW(J$15:J$50),)=ROW(J$15:J$50)),--ISNUMBER(ROW(J$15:J$50))),)),"")</f>
        <v>298</v>
      </c>
    </row>
    <row r="31" spans="2:23" x14ac:dyDescent="0.25">
      <c r="B31" s="2"/>
      <c r="C31" s="2" t="s">
        <v>11</v>
      </c>
      <c r="D31" s="2" t="s">
        <v>17</v>
      </c>
      <c r="E31" s="2">
        <v>252</v>
      </c>
      <c r="F31" s="2"/>
      <c r="G31" s="2">
        <v>121</v>
      </c>
      <c r="H31" s="2">
        <v>12</v>
      </c>
      <c r="I31" s="2"/>
      <c r="J31" s="2">
        <v>298</v>
      </c>
      <c r="O31" t="str">
        <f t="array" ref="O31">IFERROR(INDEX(B$15:B$50,MATCH(ROW(M17)+COUNTIF(B$15:B$50,""),MMULT(--(IF(B$15:B$50&gt;=TRANSPOSE(B$15:B$50),ROW(B$15:B$50),)=ROW(B$15:B$50)),--ISNUMBER(ROW(B$15:B$50))),)),"")</f>
        <v/>
      </c>
      <c r="P31" t="str">
        <f t="array" ref="P31">IFERROR(INDEX(C$15:C$50,MATCH(ROW(N17)+COUNTIF(C$15:C$50,""),MMULT(--(IF(C$15:C$50&gt;=TRANSPOSE(C$15:C$50),ROW(C$15:C$50),)=ROW(C$15:C$50)),--ISNUMBER(ROW(C$15:C$50))),)),"")</f>
        <v>хосп-3</v>
      </c>
      <c r="Q31" t="str">
        <f t="array" ref="Q31">IFERROR(INDEX(D$15:D$50,MATCH(ROW(O17)+COUNTIF(D$15:D$50,""),MMULT(--(IF(D$15:D$50&gt;=TRANSPOSE(D$15:D$50),ROW(D$15:D$50),)=ROW(D$15:D$50)),--ISNUMBER(ROW(D$15:D$50))),)),"")</f>
        <v>Дгб земл</v>
      </c>
      <c r="R31" t="str">
        <f t="array" ref="R31">IFERROR(INDEX(E$15:E$50,MATCH(ROW(P17)+COUNTIF(E$15:E$50,""),MMULT(--(IF(E$15:E$50&gt;=TRANSPOSE(E$15:E$50),ROW(E$15:E$50),)=ROW(E$15:E$50)),--ISNUMBER(ROW(E$15:E$50))),)),"")</f>
        <v>3ф</v>
      </c>
      <c r="S31" t="str">
        <f t="array" ref="S31">IFERROR(INDEX(F$15:F$50,MATCH(ROW(Q17)+COUNTIF(F$15:F$50,""),MMULT(--(IF(F$15:F$50&gt;=TRANSPOSE(F$15:F$50),ROW(F$15:F$50),)=ROW(F$15:F$50)),--ISNUMBER(ROW(F$15:F$50))),)),"")</f>
        <v/>
      </c>
      <c r="T31" t="str">
        <f t="array" ref="T31">IFERROR(INDEX(G$15:G$50,MATCH(ROW(R17)+COUNTIF(G$15:G$50,""),MMULT(--(IF(G$15:G$50&gt;=TRANSPOSE(G$15:G$50),ROW(G$15:G$50),)=ROW(G$15:G$50)),--ISNUMBER(ROW(G$15:G$50))),)),"")</f>
        <v>пндр-4</v>
      </c>
      <c r="U31" t="str">
        <f t="array" ref="U31">IFERROR(INDEX(H$15:H$50,MATCH(ROW(S17)+COUNTIF(H$15:H$50,""),MMULT(--(IF(H$15:H$50&gt;=TRANSPOSE(H$15:H$50),ROW(H$15:H$50),)=ROW(H$15:H$50)),--ISNUMBER(ROW(H$15:H$50))),)),"")</f>
        <v>677 ш</v>
      </c>
      <c r="V31" t="str">
        <f t="array" ref="V31">IFERROR(INDEX(I$15:I$50,MATCH(ROW(T17)+COUNTIF(I$15:I$50,""),MMULT(--(IF(I$15:I$50&gt;=TRANSPOSE(I$15:I$50),ROW(I$15:I$50),)=ROW(I$15:I$50)),--ISNUMBER(ROW(I$15:I$50))),)),"")</f>
        <v/>
      </c>
      <c r="W31" t="str">
        <f t="array" ref="W31">IFERROR(INDEX(J$15:J$50,MATCH(ROW(U17)+COUNTIF(J$15:J$50,""),MMULT(--(IF(J$15:J$50&gt;=TRANSPOSE(J$15:J$50),ROW(J$15:J$50),)=ROW(J$15:J$50)),--ISNUMBER(ROW(J$15:J$50))),)),"")</f>
        <v>3 д/д</v>
      </c>
    </row>
    <row r="32" spans="2:23" x14ac:dyDescent="0.25">
      <c r="B32" s="2"/>
      <c r="C32" s="2"/>
      <c r="D32" s="2" t="s">
        <v>18</v>
      </c>
      <c r="E32" s="2">
        <v>133</v>
      </c>
      <c r="F32" s="2"/>
      <c r="G32" s="2"/>
      <c r="H32" s="2" t="s">
        <v>50</v>
      </c>
      <c r="I32" s="2"/>
      <c r="J32" s="2">
        <v>88</v>
      </c>
      <c r="O32" t="str">
        <f t="array" ref="O32">IFERROR(INDEX(B$15:B$50,MATCH(ROW(M18)+COUNTIF(B$15:B$50,""),MMULT(--(IF(B$15:B$50&gt;=TRANSPOSE(B$15:B$50),ROW(B$15:B$50),)=ROW(B$15:B$50)),--ISNUMBER(ROW(B$15:B$50))),)),"")</f>
        <v/>
      </c>
      <c r="P32" t="str">
        <f t="array" ref="P32">IFERROR(INDEX(C$15:C$50,MATCH(ROW(N18)+COUNTIF(C$15:C$50,""),MMULT(--(IF(C$15:C$50&gt;=TRANSPOSE(C$15:C$50),ROW(C$15:C$50),)=ROW(C$15:C$50)),--ISNUMBER(ROW(C$15:C$50))),)),"")</f>
        <v/>
      </c>
      <c r="Q32" t="str">
        <f t="array" ref="Q32">IFERROR(INDEX(D$15:D$50,MATCH(ROW(O18)+COUNTIF(D$15:D$50,""),MMULT(--(IF(D$15:D$50&gt;=TRANSPOSE(D$15:D$50),ROW(D$15:D$50),)=ROW(D$15:D$50)),--ISNUMBER(ROW(D$15:D$50))),)),"")</f>
        <v>КОР</v>
      </c>
      <c r="R32" t="str">
        <f t="array" ref="R32">IFERROR(INDEX(E$15:E$50,MATCH(ROW(P18)+COUNTIF(E$15:E$50,""),MMULT(--(IF(E$15:E$50&gt;=TRANSPOSE(E$15:E$50),ROW(E$15:E$50),)=ROW(E$15:E$50)),--ISNUMBER(ROW(E$15:E$50))),)),"")</f>
        <v>619 с</v>
      </c>
      <c r="S32" t="str">
        <f t="array" ref="S32">IFERROR(INDEX(F$15:F$50,MATCH(ROW(Q18)+COUNTIF(F$15:F$50,""),MMULT(--(IF(F$15:F$50&gt;=TRANSPOSE(F$15:F$50),ROW(F$15:F$50),)=ROW(F$15:F$50)),--ISNUMBER(ROW(F$15:F$50))),)),"")</f>
        <v/>
      </c>
      <c r="T32" t="str">
        <f t="array" ref="T32">IFERROR(INDEX(G$15:G$50,MATCH(ROW(R18)+COUNTIF(G$15:G$50,""),MMULT(--(IF(G$15:G$50&gt;=TRANSPOSE(G$15:G$50),ROW(G$15:G$50),)=ROW(G$15:G$50)),--ISNUMBER(ROW(G$15:G$50))),)),"")</f>
        <v/>
      </c>
      <c r="U32" t="str">
        <f t="array" ref="U32">IFERROR(INDEX(H$15:H$50,MATCH(ROW(S18)+COUNTIF(H$15:H$50,""),MMULT(--(IF(H$15:H$50&gt;=TRANSPOSE(H$15:H$50),ROW(H$15:H$50),)=ROW(H$15:H$50)),--ISNUMBER(ROW(H$15:H$50))),)),"")</f>
        <v>8 с</v>
      </c>
      <c r="V32" t="str">
        <f t="array" ref="V32">IFERROR(INDEX(I$15:I$50,MATCH(ROW(T18)+COUNTIF(I$15:I$50,""),MMULT(--(IF(I$15:I$50&gt;=TRANSPOSE(I$15:I$50),ROW(I$15:I$50),)=ROW(I$15:I$50)),--ISNUMBER(ROW(I$15:I$50))),)),"")</f>
        <v/>
      </c>
      <c r="W32" t="str">
        <f t="array" ref="W32">IFERROR(INDEX(J$15:J$50,MATCH(ROW(U18)+COUNTIF(J$15:J$50,""),MMULT(--(IF(J$15:J$50&gt;=TRANSPOSE(J$15:J$50),ROW(J$15:J$50),)=ROW(J$15:J$50)),--ISNUMBER(ROW(J$15:J$50))),)),"")</f>
        <v>53д</v>
      </c>
    </row>
    <row r="33" spans="2:23" x14ac:dyDescent="0.25">
      <c r="B33" s="2"/>
      <c r="C33" s="2"/>
      <c r="D33" s="2">
        <v>4</v>
      </c>
      <c r="E33" s="2"/>
      <c r="F33" s="2"/>
      <c r="G33" s="2"/>
      <c r="H33" s="2" t="s">
        <v>51</v>
      </c>
      <c r="I33" s="2"/>
      <c r="J33" s="2">
        <v>3</v>
      </c>
      <c r="O33" t="str">
        <f t="array" ref="O33">IFERROR(INDEX(B$15:B$50,MATCH(ROW(M19)+COUNTIF(B$15:B$50,""),MMULT(--(IF(B$15:B$50&gt;=TRANSPOSE(B$15:B$50),ROW(B$15:B$50),)=ROW(B$15:B$50)),--ISNUMBER(ROW(B$15:B$50))),)),"")</f>
        <v/>
      </c>
      <c r="P33" t="str">
        <f t="array" ref="P33">IFERROR(INDEX(C$15:C$50,MATCH(ROW(N19)+COUNTIF(C$15:C$50,""),MMULT(--(IF(C$15:C$50&gt;=TRANSPOSE(C$15:C$50),ROW(C$15:C$50),)=ROW(C$15:C$50)),--ISNUMBER(ROW(C$15:C$50))),)),"")</f>
        <v/>
      </c>
      <c r="Q33" t="str">
        <f t="array" ref="Q33">IFERROR(INDEX(D$15:D$50,MATCH(ROW(O19)+COUNTIF(D$15:D$50,""),MMULT(--(IF(D$15:D$50&gt;=TRANSPOSE(D$15:D$50),ROW(D$15:D$50),)=ROW(D$15:D$50)),--ISNUMBER(ROW(D$15:D$50))),)),"")</f>
        <v>Пндр 16</v>
      </c>
      <c r="R33" t="str">
        <f t="array" ref="R33">IFERROR(INDEX(E$15:E$50,MATCH(ROW(P19)+COUNTIF(E$15:E$50,""),MMULT(--(IF(E$15:E$50&gt;=TRANSPOSE(E$15:E$50),ROW(E$15:E$50),)=ROW(E$15:E$50)),--ISNUMBER(ROW(E$15:E$50))),)),"")</f>
        <v/>
      </c>
      <c r="S33" t="str">
        <f t="array" ref="S33">IFERROR(INDEX(F$15:F$50,MATCH(ROW(Q19)+COUNTIF(F$15:F$50,""),MMULT(--(IF(F$15:F$50&gt;=TRANSPOSE(F$15:F$50),ROW(F$15:F$50),)=ROW(F$15:F$50)),--ISNUMBER(ROW(F$15:F$50))),)),"")</f>
        <v/>
      </c>
      <c r="T33" t="str">
        <f t="array" ref="T33">IFERROR(INDEX(G$15:G$50,MATCH(ROW(R19)+COUNTIF(G$15:G$50,""),MMULT(--(IF(G$15:G$50&gt;=TRANSPOSE(G$15:G$50),ROW(G$15:G$50),)=ROW(G$15:G$50)),--ISNUMBER(ROW(G$15:G$50))),)),"")</f>
        <v/>
      </c>
      <c r="U33" t="str">
        <f t="array" ref="U33">IFERROR(INDEX(H$15:H$50,MATCH(ROW(S19)+COUNTIF(H$15:H$50,""),MMULT(--(IF(H$15:H$50&gt;=TRANSPOSE(H$15:H$50),ROW(H$15:H$50),)=ROW(H$15:H$50)),--ISNUMBER(ROW(H$15:H$50))),)),"")</f>
        <v>8-2</v>
      </c>
      <c r="V33" t="str">
        <f t="array" ref="V33">IFERROR(INDEX(I$15:I$50,MATCH(ROW(T19)+COUNTIF(I$15:I$50,""),MMULT(--(IF(I$15:I$50&gt;=TRANSPOSE(I$15:I$50),ROW(I$15:I$50),)=ROW(I$15:I$50)),--ISNUMBER(ROW(I$15:I$50))),)),"")</f>
        <v/>
      </c>
      <c r="W33" t="str">
        <f t="array" ref="W33">IFERROR(INDEX(J$15:J$50,MATCH(ROW(U19)+COUNTIF(J$15:J$50,""),MMULT(--(IF(J$15:J$50&gt;=TRANSPOSE(J$15:J$50),ROW(J$15:J$50),)=ROW(J$15:J$50)),--ISNUMBER(ROW(J$15:J$50))),)),"")</f>
        <v>619 ш</v>
      </c>
    </row>
    <row r="34" spans="2:23" x14ac:dyDescent="0.25">
      <c r="B34" s="2"/>
      <c r="C34" s="2"/>
      <c r="D34" s="2"/>
      <c r="E34" s="2"/>
      <c r="F34" s="2"/>
      <c r="G34" s="2"/>
      <c r="H34" s="2"/>
      <c r="I34" s="2"/>
      <c r="J34" s="2">
        <v>71</v>
      </c>
      <c r="O34" t="str">
        <f t="array" ref="O34">IFERROR(INDEX(B$15:B$50,MATCH(ROW(M20)+COUNTIF(B$15:B$50,""),MMULT(--(IF(B$15:B$50&gt;=TRANSPOSE(B$15:B$50),ROW(B$15:B$50),)=ROW(B$15:B$50)),--ISNUMBER(ROW(B$15:B$50))),)),"")</f>
        <v/>
      </c>
      <c r="P34" t="str">
        <f t="array" ref="P34">IFERROR(INDEX(C$15:C$50,MATCH(ROW(N20)+COUNTIF(C$15:C$50,""),MMULT(--(IF(C$15:C$50&gt;=TRANSPOSE(C$15:C$50),ROW(C$15:C$50),)=ROW(C$15:C$50)),--ISNUMBER(ROW(C$15:C$50))),)),"")</f>
        <v/>
      </c>
      <c r="Q34" t="str">
        <f t="array" ref="Q34">IFERROR(INDEX(D$15:D$50,MATCH(ROW(O20)+COUNTIF(D$15:D$50,""),MMULT(--(IF(D$15:D$50&gt;=TRANSPOSE(D$15:D$50),ROW(D$15:D$50),)=ROW(D$15:D$50)),--ISNUMBER(ROW(D$15:D$50))),)),"")</f>
        <v/>
      </c>
      <c r="R34" t="str">
        <f t="array" ref="R34">IFERROR(INDEX(E$15:E$50,MATCH(ROW(P20)+COUNTIF(E$15:E$50,""),MMULT(--(IF(E$15:E$50&gt;=TRANSPOSE(E$15:E$50),ROW(E$15:E$50),)=ROW(E$15:E$50)),--ISNUMBER(ROW(E$15:E$50))),)),"")</f>
        <v/>
      </c>
      <c r="S34" t="str">
        <f t="array" ref="S34">IFERROR(INDEX(F$15:F$50,MATCH(ROW(Q20)+COUNTIF(F$15:F$50,""),MMULT(--(IF(F$15:F$50&gt;=TRANSPOSE(F$15:F$50),ROW(F$15:F$50),)=ROW(F$15:F$50)),--ISNUMBER(ROW(F$15:F$50))),)),"")</f>
        <v/>
      </c>
      <c r="T34" t="str">
        <f t="array" ref="T34">IFERROR(INDEX(G$15:G$50,MATCH(ROW(R20)+COUNTIF(G$15:G$50,""),MMULT(--(IF(G$15:G$50&gt;=TRANSPOSE(G$15:G$50),ROW(G$15:G$50),)=ROW(G$15:G$50)),--ISNUMBER(ROW(G$15:G$50))),)),"")</f>
        <v/>
      </c>
      <c r="U34" t="str">
        <f t="array" ref="U34">IFERROR(INDEX(H$15:H$50,MATCH(ROW(S20)+COUNTIF(H$15:H$50,""),MMULT(--(IF(H$15:H$50&gt;=TRANSPOSE(H$15:H$50),ROW(H$15:H$50),)=ROW(H$15:H$50)),--ISNUMBER(ROW(H$15:H$50))),)),"")</f>
        <v/>
      </c>
      <c r="V34" t="str">
        <f t="array" ref="V34">IFERROR(INDEX(I$15:I$50,MATCH(ROW(T20)+COUNTIF(I$15:I$50,""),MMULT(--(IF(I$15:I$50&gt;=TRANSPOSE(I$15:I$50),ROW(I$15:I$50),)=ROW(I$15:I$50)),--ISNUMBER(ROW(I$15:I$50))),)),"")</f>
        <v/>
      </c>
      <c r="W34" t="str">
        <f t="array" ref="W34">IFERROR(INDEX(J$15:J$50,MATCH(ROW(U20)+COUNTIF(J$15:J$50,""),MMULT(--(IF(J$15:J$50&gt;=TRANSPOSE(J$15:J$50),ROW(J$15:J$50),)=ROW(J$15:J$50)),--ISNUMBER(ROW(J$15:J$50))),)),"")</f>
        <v>Хосп-4</v>
      </c>
    </row>
    <row r="35" spans="2:23" x14ac:dyDescent="0.25">
      <c r="O35" t="str">
        <f t="array" ref="O35">IFERROR(INDEX(B$15:B$50,MATCH(ROW(M21)+COUNTIF(B$15:B$50,""),MMULT(--(IF(B$15:B$50&gt;=TRANSPOSE(B$15:B$50),ROW(B$15:B$50),)=ROW(B$15:B$50)),--ISNUMBER(ROW(B$15:B$50))),)),"")</f>
        <v/>
      </c>
      <c r="P35" t="str">
        <f t="array" ref="P35">IFERROR(INDEX(C$15:C$50,MATCH(ROW(N21)+COUNTIF(C$15:C$50,""),MMULT(--(IF(C$15:C$50&gt;=TRANSPOSE(C$15:C$50),ROW(C$15:C$50),)=ROW(C$15:C$50)),--ISNUMBER(ROW(C$15:C$50))),)),"")</f>
        <v/>
      </c>
      <c r="Q35" t="str">
        <f t="array" ref="Q35">IFERROR(INDEX(D$15:D$50,MATCH(ROW(O21)+COUNTIF(D$15:D$50,""),MMULT(--(IF(D$15:D$50&gt;=TRANSPOSE(D$15:D$50),ROW(D$15:D$50),)=ROW(D$15:D$50)),--ISNUMBER(ROW(D$15:D$50))),)),"")</f>
        <v/>
      </c>
      <c r="R35" t="str">
        <f t="array" ref="R35">IFERROR(INDEX(E$15:E$50,MATCH(ROW(P21)+COUNTIF(E$15:E$50,""),MMULT(--(IF(E$15:E$50&gt;=TRANSPOSE(E$15:E$50),ROW(E$15:E$50),)=ROW(E$15:E$50)),--ISNUMBER(ROW(E$15:E$50))),)),"")</f>
        <v/>
      </c>
      <c r="S35" t="str">
        <f t="array" ref="S35">IFERROR(INDEX(F$15:F$50,MATCH(ROW(Q21)+COUNTIF(F$15:F$50,""),MMULT(--(IF(F$15:F$50&gt;=TRANSPOSE(F$15:F$50),ROW(F$15:F$50),)=ROW(F$15:F$50)),--ISNUMBER(ROW(F$15:F$50))),)),"")</f>
        <v/>
      </c>
      <c r="T35" t="str">
        <f t="array" ref="T35">IFERROR(INDEX(G$15:G$50,MATCH(ROW(R21)+COUNTIF(G$15:G$50,""),MMULT(--(IF(G$15:G$50&gt;=TRANSPOSE(G$15:G$50),ROW(G$15:G$50),)=ROW(G$15:G$50)),--ISNUMBER(ROW(G$15:G$50))),)),"")</f>
        <v/>
      </c>
      <c r="U35" t="str">
        <f t="array" ref="U35">IFERROR(INDEX(H$15:H$50,MATCH(ROW(S21)+COUNTIF(H$15:H$50,""),MMULT(--(IF(H$15:H$50&gt;=TRANSPOSE(H$15:H$50),ROW(H$15:H$50),)=ROW(H$15:H$50)),--ISNUMBER(ROW(H$15:H$50))),)),"")</f>
        <v/>
      </c>
      <c r="V35" t="str">
        <f t="array" ref="V35">IFERROR(INDEX(I$15:I$50,MATCH(ROW(T21)+COUNTIF(I$15:I$50,""),MMULT(--(IF(I$15:I$50&gt;=TRANSPOSE(I$15:I$50),ROW(I$15:I$50),)=ROW(I$15:I$50)),--ISNUMBER(ROW(I$15:I$50))),)),"")</f>
        <v/>
      </c>
      <c r="W35" t="str">
        <f t="array" ref="W35">IFERROR(INDEX(J$15:J$50,MATCH(ROW(U21)+COUNTIF(J$15:J$50,""),MMULT(--(IF(J$15:J$50&gt;=TRANSPOSE(J$15:J$50),ROW(J$15:J$50),)=ROW(J$15:J$50)),--ISNUMBER(ROW(J$15:J$50))),)),"")</f>
        <v/>
      </c>
    </row>
    <row r="36" spans="2:23" x14ac:dyDescent="0.25">
      <c r="O36" t="str">
        <f t="array" ref="O36">IFERROR(INDEX(B$15:B$50,MATCH(ROW(M22)+COUNTIF(B$15:B$50,""),MMULT(--(IF(B$15:B$50&gt;=TRANSPOSE(B$15:B$50),ROW(B$15:B$50),)=ROW(B$15:B$50)),--ISNUMBER(ROW(B$15:B$50))),)),"")</f>
        <v/>
      </c>
      <c r="P36" t="str">
        <f t="array" ref="P36">IFERROR(INDEX(C$15:C$50,MATCH(ROW(N22)+COUNTIF(C$15:C$50,""),MMULT(--(IF(C$15:C$50&gt;=TRANSPOSE(C$15:C$50),ROW(C$15:C$50),)=ROW(C$15:C$50)),--ISNUMBER(ROW(C$15:C$50))),)),"")</f>
        <v/>
      </c>
      <c r="Q36" t="str">
        <f t="array" ref="Q36">IFERROR(INDEX(D$15:D$50,MATCH(ROW(O22)+COUNTIF(D$15:D$50,""),MMULT(--(IF(D$15:D$50&gt;=TRANSPOSE(D$15:D$50),ROW(D$15:D$50),)=ROW(D$15:D$50)),--ISNUMBER(ROW(D$15:D$50))),)),"")</f>
        <v/>
      </c>
      <c r="R36" t="str">
        <f t="array" ref="R36">IFERROR(INDEX(E$15:E$50,MATCH(ROW(P22)+COUNTIF(E$15:E$50,""),MMULT(--(IF(E$15:E$50&gt;=TRANSPOSE(E$15:E$50),ROW(E$15:E$50),)=ROW(E$15:E$50)),--ISNUMBER(ROW(E$15:E$50))),)),"")</f>
        <v/>
      </c>
      <c r="S36" t="str">
        <f t="array" ref="S36">IFERROR(INDEX(F$15:F$50,MATCH(ROW(Q22)+COUNTIF(F$15:F$50,""),MMULT(--(IF(F$15:F$50&gt;=TRANSPOSE(F$15:F$50),ROW(F$15:F$50),)=ROW(F$15:F$50)),--ISNUMBER(ROW(F$15:F$50))),)),"")</f>
        <v/>
      </c>
      <c r="T36" t="str">
        <f t="array" ref="T36">IFERROR(INDEX(G$15:G$50,MATCH(ROW(R22)+COUNTIF(G$15:G$50,""),MMULT(--(IF(G$15:G$50&gt;=TRANSPOSE(G$15:G$50),ROW(G$15:G$50),)=ROW(G$15:G$50)),--ISNUMBER(ROW(G$15:G$50))),)),"")</f>
        <v/>
      </c>
      <c r="U36" t="str">
        <f t="array" ref="U36">IFERROR(INDEX(H$15:H$50,MATCH(ROW(S22)+COUNTIF(H$15:H$50,""),MMULT(--(IF(H$15:H$50&gt;=TRANSPOSE(H$15:H$50),ROW(H$15:H$50),)=ROW(H$15:H$50)),--ISNUMBER(ROW(H$15:H$50))),)),"")</f>
        <v/>
      </c>
      <c r="V36" t="str">
        <f t="array" ref="V36">IFERROR(INDEX(I$15:I$50,MATCH(ROW(T22)+COUNTIF(I$15:I$50,""),MMULT(--(IF(I$15:I$50&gt;=TRANSPOSE(I$15:I$50),ROW(I$15:I$50),)=ROW(I$15:I$50)),--ISNUMBER(ROW(I$15:I$50))),)),"")</f>
        <v/>
      </c>
      <c r="W36" t="str">
        <f t="array" ref="W36">IFERROR(INDEX(J$15:J$50,MATCH(ROW(U22)+COUNTIF(J$15:J$50,""),MMULT(--(IF(J$15:J$50&gt;=TRANSPOSE(J$15:J$50),ROW(J$15:J$50),)=ROW(J$15:J$50)),--ISNUMBER(ROW(J$15:J$50))),)),"")</f>
        <v/>
      </c>
    </row>
    <row r="37" spans="2:23" x14ac:dyDescent="0.25">
      <c r="O37" t="str">
        <f t="array" ref="O37">IFERROR(INDEX(B$15:B$45,MATCH(SMALL(IF(B$15:B$45="",999,COUNTIF(B$15:B$45,"&lt;="&amp;B$15:B$45)+99*ISTEXT(B$15:B$45)),ROW(O23)),COUNTIF(B$15:B$45,"&lt;="&amp;B$15:B$45)+99*ISTEXT(B$15:B$45),)),"")</f>
        <v/>
      </c>
      <c r="P37" t="str">
        <f t="array" ref="P37">IFERROR(INDEX(C$15:C$45,MATCH(SMALL(IF(C$15:C$45="",999,COUNTIF(C$15:C$45,"&lt;="&amp;C$15:C$45)+99*ISTEXT(C$15:C$45)),ROW(P23)),COUNTIF(C$15:C$45,"&lt;="&amp;C$15:C$45)+99*ISTEXT(C$15:C$45),)),"")</f>
        <v/>
      </c>
      <c r="Q37" t="str">
        <f t="array" ref="Q37">IFERROR(INDEX(D$15:D$45,MATCH(SMALL(IF(D$15:D$45="",999,COUNTIF(D$15:D$45,"&lt;="&amp;D$15:D$45)+99*ISTEXT(D$15:D$45)),ROW(Q23)),COUNTIF(D$15:D$45,"&lt;="&amp;D$15:D$45)+99*ISTEXT(D$15:D$45),)),"")</f>
        <v/>
      </c>
      <c r="R37" t="str">
        <f t="array" ref="R37">IFERROR(INDEX(E$15:E$45,MATCH(SMALL(IF(E$15:E$45="",999,COUNTIF(E$15:E$45,"&lt;="&amp;E$15:E$45)+99*ISTEXT(E$15:E$45)),ROW(R23)),COUNTIF(E$15:E$45,"&lt;="&amp;E$15:E$45)+99*ISTEXT(E$15:E$45),)),"")</f>
        <v/>
      </c>
      <c r="S37" t="str">
        <f t="array" ref="S37">IFERROR(INDEX(F$15:F$45,MATCH(SMALL(IF(F$15:F$45="",999,COUNTIF(F$15:F$45,"&lt;="&amp;F$15:F$45)+99*ISTEXT(F$15:F$45)),ROW(S23)),COUNTIF(F$15:F$45,"&lt;="&amp;F$15:F$45)+99*ISTEXT(F$15:F$45),)),"")</f>
        <v/>
      </c>
      <c r="T37" t="str">
        <f t="array" ref="T37">IFERROR(INDEX(G$15:G$45,MATCH(SMALL(IF(G$15:G$45="",999,COUNTIF(G$15:G$45,"&lt;="&amp;G$15:G$45)+99*ISTEXT(G$15:G$45)),ROW(T23)),COUNTIF(G$15:G$45,"&lt;="&amp;G$15:G$45)+99*ISTEXT(G$15:G$45),)),"")</f>
        <v/>
      </c>
      <c r="U37" t="str">
        <f t="array" ref="U37">IFERROR(INDEX(H$15:H$45,MATCH(SMALL(IF(H$15:H$45="",999,COUNTIF(H$15:H$45,"&lt;="&amp;H$15:H$45)+99*ISTEXT(H$15:H$45)),ROW(U23)),COUNTIF(H$15:H$45,"&lt;="&amp;H$15:H$45)+99*ISTEXT(H$15:H$45),)),"")</f>
        <v/>
      </c>
      <c r="V37" t="str">
        <f t="array" ref="V37">IFERROR(INDEX(I$15:I$45,MATCH(SMALL(IF(I$15:I$45="",999,COUNTIF(I$15:I$45,"&lt;="&amp;I$15:I$45)+99*ISTEXT(I$15:I$45)),ROW(V23)),COUNTIF(I$15:I$45,"&lt;="&amp;I$15:I$45)+99*ISTEXT(I$15:I$45),)),"")</f>
        <v/>
      </c>
      <c r="W37" t="str">
        <f t="array" ref="W37">IFERROR(INDEX(J$15:J$45,MATCH(SMALL(IF(J$15:J$45="",999,COUNTIF(J$15:J$45,"&lt;="&amp;J$15:J$45)+99*ISTEXT(J$15:J$45)),ROW(W23)),COUNTIF(J$15:J$45,"&lt;="&amp;J$15:J$45)+99*ISTEXT(J$15:J$45),)),"")</f>
        <v/>
      </c>
    </row>
    <row r="38" spans="2:23" x14ac:dyDescent="0.25">
      <c r="O38" t="str">
        <f t="array" ref="O38">IFERROR(INDEX(B$15:B$45,MATCH(SMALL(IF(B$15:B$45="",999,COUNTIF(B$15:B$45,"&lt;="&amp;B$15:B$45)+99*ISTEXT(B$15:B$45)),ROW(O24)),COUNTIF(B$15:B$45,"&lt;="&amp;B$15:B$45)+99*ISTEXT(B$15:B$45),)),"")</f>
        <v/>
      </c>
      <c r="P38" t="str">
        <f t="array" ref="P38">IFERROR(INDEX(C$15:C$45,MATCH(SMALL(IF(C$15:C$45="",999,COUNTIF(C$15:C$45,"&lt;="&amp;C$15:C$45)+99*ISTEXT(C$15:C$45)),ROW(P24)),COUNTIF(C$15:C$45,"&lt;="&amp;C$15:C$45)+99*ISTEXT(C$15:C$45),)),"")</f>
        <v/>
      </c>
      <c r="Q38" t="str">
        <f t="array" ref="Q38">IFERROR(INDEX(D$15:D$45,MATCH(SMALL(IF(D$15:D$45="",999,COUNTIF(D$15:D$45,"&lt;="&amp;D$15:D$45)+99*ISTEXT(D$15:D$45)),ROW(Q24)),COUNTIF(D$15:D$45,"&lt;="&amp;D$15:D$45)+99*ISTEXT(D$15:D$45),)),"")</f>
        <v/>
      </c>
      <c r="R38" t="str">
        <f t="array" ref="R38">IFERROR(INDEX(E$15:E$45,MATCH(SMALL(IF(E$15:E$45="",999,COUNTIF(E$15:E$45,"&lt;="&amp;E$15:E$45)+99*ISTEXT(E$15:E$45)),ROW(R24)),COUNTIF(E$15:E$45,"&lt;="&amp;E$15:E$45)+99*ISTEXT(E$15:E$45),)),"")</f>
        <v/>
      </c>
      <c r="S38" t="str">
        <f t="array" ref="S38">IFERROR(INDEX(F$15:F$45,MATCH(SMALL(IF(F$15:F$45="",999,COUNTIF(F$15:F$45,"&lt;="&amp;F$15:F$45)+99*ISTEXT(F$15:F$45)),ROW(S24)),COUNTIF(F$15:F$45,"&lt;="&amp;F$15:F$45)+99*ISTEXT(F$15:F$45),)),"")</f>
        <v/>
      </c>
      <c r="T38" t="str">
        <f t="array" ref="T38">IFERROR(INDEX(G$15:G$45,MATCH(SMALL(IF(G$15:G$45="",999,COUNTIF(G$15:G$45,"&lt;="&amp;G$15:G$45)+99*ISTEXT(G$15:G$45)),ROW(T24)),COUNTIF(G$15:G$45,"&lt;="&amp;G$15:G$45)+99*ISTEXT(G$15:G$45),)),"")</f>
        <v/>
      </c>
      <c r="U38" t="str">
        <f t="array" ref="U38">IFERROR(INDEX(H$15:H$45,MATCH(SMALL(IF(H$15:H$45="",999,COUNTIF(H$15:H$45,"&lt;="&amp;H$15:H$45)+99*ISTEXT(H$15:H$45)),ROW(U24)),COUNTIF(H$15:H$45,"&lt;="&amp;H$15:H$45)+99*ISTEXT(H$15:H$45),)),"")</f>
        <v/>
      </c>
      <c r="V38" t="str">
        <f t="array" ref="V38">IFERROR(INDEX(I$15:I$45,MATCH(SMALL(IF(I$15:I$45="",999,COUNTIF(I$15:I$45,"&lt;="&amp;I$15:I$45)+99*ISTEXT(I$15:I$45)),ROW(V24)),COUNTIF(I$15:I$45,"&lt;="&amp;I$15:I$45)+99*ISTEXT(I$15:I$45),)),"")</f>
        <v/>
      </c>
      <c r="W38" t="str">
        <f t="array" ref="W38">IFERROR(INDEX(J$15:J$45,MATCH(SMALL(IF(J$15:J$45="",999,COUNTIF(J$15:J$45,"&lt;="&amp;J$15:J$45)+99*ISTEXT(J$15:J$45)),ROW(W24)),COUNTIF(J$15:J$45,"&lt;="&amp;J$15:J$45)+99*ISTEXT(J$15:J$45),)),"")</f>
        <v/>
      </c>
    </row>
    <row r="39" spans="2:23" x14ac:dyDescent="0.25">
      <c r="O39" t="str">
        <f t="array" ref="O39">IFERROR(INDEX(B$15:B$45,MATCH(SMALL(IF(B$15:B$45="",999,COUNTIF(B$15:B$45,"&lt;="&amp;B$15:B$45)+99*ISTEXT(B$15:B$45)),ROW(O25)),COUNTIF(B$15:B$45,"&lt;="&amp;B$15:B$45)+99*ISTEXT(B$15:B$45),)),"")</f>
        <v/>
      </c>
      <c r="P39" t="str">
        <f t="array" ref="P39">IFERROR(INDEX(C$15:C$45,MATCH(SMALL(IF(C$15:C$45="",999,COUNTIF(C$15:C$45,"&lt;="&amp;C$15:C$45)+99*ISTEXT(C$15:C$45)),ROW(P25)),COUNTIF(C$15:C$45,"&lt;="&amp;C$15:C$45)+99*ISTEXT(C$15:C$45),)),"")</f>
        <v/>
      </c>
      <c r="Q39" t="str">
        <f t="array" ref="Q39">IFERROR(INDEX(D$15:D$45,MATCH(SMALL(IF(D$15:D$45="",999,COUNTIF(D$15:D$45,"&lt;="&amp;D$15:D$45)+99*ISTEXT(D$15:D$45)),ROW(Q25)),COUNTIF(D$15:D$45,"&lt;="&amp;D$15:D$45)+99*ISTEXT(D$15:D$45),)),"")</f>
        <v/>
      </c>
      <c r="R39" t="str">
        <f t="array" ref="R39">IFERROR(INDEX(E$15:E$45,MATCH(SMALL(IF(E$15:E$45="",999,COUNTIF(E$15:E$45,"&lt;="&amp;E$15:E$45)+99*ISTEXT(E$15:E$45)),ROW(R25)),COUNTIF(E$15:E$45,"&lt;="&amp;E$15:E$45)+99*ISTEXT(E$15:E$45),)),"")</f>
        <v/>
      </c>
      <c r="S39" t="str">
        <f t="array" ref="S39">IFERROR(INDEX(F$15:F$45,MATCH(SMALL(IF(F$15:F$45="",999,COUNTIF(F$15:F$45,"&lt;="&amp;F$15:F$45)+99*ISTEXT(F$15:F$45)),ROW(S25)),COUNTIF(F$15:F$45,"&lt;="&amp;F$15:F$45)+99*ISTEXT(F$15:F$45),)),"")</f>
        <v/>
      </c>
      <c r="T39" t="str">
        <f t="array" ref="T39">IFERROR(INDEX(G$15:G$45,MATCH(SMALL(IF(G$15:G$45="",999,COUNTIF(G$15:G$45,"&lt;="&amp;G$15:G$45)+99*ISTEXT(G$15:G$45)),ROW(T25)),COUNTIF(G$15:G$45,"&lt;="&amp;G$15:G$45)+99*ISTEXT(G$15:G$45),)),"")</f>
        <v/>
      </c>
      <c r="U39" t="str">
        <f t="array" ref="U39">IFERROR(INDEX(H$15:H$45,MATCH(SMALL(IF(H$15:H$45="",999,COUNTIF(H$15:H$45,"&lt;="&amp;H$15:H$45)+99*ISTEXT(H$15:H$45)),ROW(U25)),COUNTIF(H$15:H$45,"&lt;="&amp;H$15:H$45)+99*ISTEXT(H$15:H$45),)),"")</f>
        <v/>
      </c>
      <c r="V39" t="str">
        <f t="array" ref="V39">IFERROR(INDEX(I$15:I$45,MATCH(SMALL(IF(I$15:I$45="",999,COUNTIF(I$15:I$45,"&lt;="&amp;I$15:I$45)+99*ISTEXT(I$15:I$45)),ROW(V25)),COUNTIF(I$15:I$45,"&lt;="&amp;I$15:I$45)+99*ISTEXT(I$15:I$45),)),"")</f>
        <v/>
      </c>
      <c r="W39" t="str">
        <f t="array" ref="W39">IFERROR(INDEX(J$15:J$45,MATCH(SMALL(IF(J$15:J$45="",999,COUNTIF(J$15:J$45,"&lt;="&amp;J$15:J$45)+99*ISTEXT(J$15:J$45)),ROW(W25)),COUNTIF(J$15:J$45,"&lt;="&amp;J$15:J$45)+99*ISTEXT(J$15:J$45),)),"")</f>
        <v/>
      </c>
    </row>
    <row r="40" spans="2:23" x14ac:dyDescent="0.25">
      <c r="O40" t="str">
        <f t="array" ref="O40">IFERROR(INDEX(B$15:B$45,MATCH(SMALL(IF(B$15:B$45="",999,COUNTIF(B$15:B$45,"&lt;="&amp;B$15:B$45)+99*ISTEXT(B$15:B$45)),ROW(O26)),COUNTIF(B$15:B$45,"&lt;="&amp;B$15:B$45)+99*ISTEXT(B$15:B$45),)),"")</f>
        <v/>
      </c>
      <c r="P40" t="str">
        <f t="array" ref="P40">IFERROR(INDEX(C$15:C$45,MATCH(SMALL(IF(C$15:C$45="",999,COUNTIF(C$15:C$45,"&lt;="&amp;C$15:C$45)+99*ISTEXT(C$15:C$45)),ROW(P26)),COUNTIF(C$15:C$45,"&lt;="&amp;C$15:C$45)+99*ISTEXT(C$15:C$45),)),"")</f>
        <v/>
      </c>
      <c r="Q40" t="str">
        <f t="array" ref="Q40">IFERROR(INDEX(D$15:D$45,MATCH(SMALL(IF(D$15:D$45="",999,COUNTIF(D$15:D$45,"&lt;="&amp;D$15:D$45)+99*ISTEXT(D$15:D$45)),ROW(Q26)),COUNTIF(D$15:D$45,"&lt;="&amp;D$15:D$45)+99*ISTEXT(D$15:D$45),)),"")</f>
        <v/>
      </c>
      <c r="R40" t="str">
        <f t="array" ref="R40">IFERROR(INDEX(E$15:E$45,MATCH(SMALL(IF(E$15:E$45="",999,COUNTIF(E$15:E$45,"&lt;="&amp;E$15:E$45)+99*ISTEXT(E$15:E$45)),ROW(R26)),COUNTIF(E$15:E$45,"&lt;="&amp;E$15:E$45)+99*ISTEXT(E$15:E$45),)),"")</f>
        <v/>
      </c>
      <c r="S40" t="str">
        <f t="array" ref="S40">IFERROR(INDEX(F$15:F$45,MATCH(SMALL(IF(F$15:F$45="",999,COUNTIF(F$15:F$45,"&lt;="&amp;F$15:F$45)+99*ISTEXT(F$15:F$45)),ROW(S26)),COUNTIF(F$15:F$45,"&lt;="&amp;F$15:F$45)+99*ISTEXT(F$15:F$45),)),"")</f>
        <v/>
      </c>
      <c r="T40" t="str">
        <f t="array" ref="T40">IFERROR(INDEX(G$15:G$45,MATCH(SMALL(IF(G$15:G$45="",999,COUNTIF(G$15:G$45,"&lt;="&amp;G$15:G$45)+99*ISTEXT(G$15:G$45)),ROW(T26)),COUNTIF(G$15:G$45,"&lt;="&amp;G$15:G$45)+99*ISTEXT(G$15:G$45),)),"")</f>
        <v/>
      </c>
      <c r="U40" t="str">
        <f t="array" ref="U40">IFERROR(INDEX(H$15:H$45,MATCH(SMALL(IF(H$15:H$45="",999,COUNTIF(H$15:H$45,"&lt;="&amp;H$15:H$45)+99*ISTEXT(H$15:H$45)),ROW(U26)),COUNTIF(H$15:H$45,"&lt;="&amp;H$15:H$45)+99*ISTEXT(H$15:H$45),)),"")</f>
        <v/>
      </c>
      <c r="V40" t="str">
        <f t="array" ref="V40">IFERROR(INDEX(I$15:I$45,MATCH(SMALL(IF(I$15:I$45="",999,COUNTIF(I$15:I$45,"&lt;="&amp;I$15:I$45)+99*ISTEXT(I$15:I$45)),ROW(V26)),COUNTIF(I$15:I$45,"&lt;="&amp;I$15:I$45)+99*ISTEXT(I$15:I$45),)),"")</f>
        <v/>
      </c>
      <c r="W40" t="str">
        <f t="array" ref="W40">IFERROR(INDEX(J$15:J$45,MATCH(SMALL(IF(J$15:J$45="",999,COUNTIF(J$15:J$45,"&lt;="&amp;J$15:J$45)+99*ISTEXT(J$15:J$45)),ROW(W26)),COUNTIF(J$15:J$45,"&lt;="&amp;J$15:J$45)+99*ISTEXT(J$15:J$45),)),"")</f>
        <v/>
      </c>
    </row>
    <row r="41" spans="2:23" x14ac:dyDescent="0.25">
      <c r="O41" t="str">
        <f t="array" ref="O41">IFERROR(INDEX(B$15:B$45,MATCH(SMALL(IF(B$15:B$45="",999,COUNTIF(B$15:B$45,"&lt;="&amp;B$15:B$45)+99*ISTEXT(B$15:B$45)),ROW(O27)),COUNTIF(B$15:B$45,"&lt;="&amp;B$15:B$45)+99*ISTEXT(B$15:B$45),)),"")</f>
        <v/>
      </c>
      <c r="P41" t="str">
        <f t="array" ref="P41">IFERROR(INDEX(C$15:C$45,MATCH(SMALL(IF(C$15:C$45="",999,COUNTIF(C$15:C$45,"&lt;="&amp;C$15:C$45)+99*ISTEXT(C$15:C$45)),ROW(P27)),COUNTIF(C$15:C$45,"&lt;="&amp;C$15:C$45)+99*ISTEXT(C$15:C$45),)),"")</f>
        <v/>
      </c>
      <c r="Q41" t="str">
        <f t="array" ref="Q41">IFERROR(INDEX(D$15:D$45,MATCH(SMALL(IF(D$15:D$45="",999,COUNTIF(D$15:D$45,"&lt;="&amp;D$15:D$45)+99*ISTEXT(D$15:D$45)),ROW(Q27)),COUNTIF(D$15:D$45,"&lt;="&amp;D$15:D$45)+99*ISTEXT(D$15:D$45),)),"")</f>
        <v/>
      </c>
      <c r="R41" t="str">
        <f t="array" ref="R41">IFERROR(INDEX(E$15:E$45,MATCH(SMALL(IF(E$15:E$45="",999,COUNTIF(E$15:E$45,"&lt;="&amp;E$15:E$45)+99*ISTEXT(E$15:E$45)),ROW(R27)),COUNTIF(E$15:E$45,"&lt;="&amp;E$15:E$45)+99*ISTEXT(E$15:E$45),)),"")</f>
        <v/>
      </c>
      <c r="S41" t="str">
        <f t="array" ref="S41">IFERROR(INDEX(F$15:F$45,MATCH(SMALL(IF(F$15:F$45="",999,COUNTIF(F$15:F$45,"&lt;="&amp;F$15:F$45)+99*ISTEXT(F$15:F$45)),ROW(S27)),COUNTIF(F$15:F$45,"&lt;="&amp;F$15:F$45)+99*ISTEXT(F$15:F$45),)),"")</f>
        <v/>
      </c>
      <c r="T41" t="str">
        <f t="array" ref="T41">IFERROR(INDEX(G$15:G$45,MATCH(SMALL(IF(G$15:G$45="",999,COUNTIF(G$15:G$45,"&lt;="&amp;G$15:G$45)+99*ISTEXT(G$15:G$45)),ROW(T27)),COUNTIF(G$15:G$45,"&lt;="&amp;G$15:G$45)+99*ISTEXT(G$15:G$45),)),"")</f>
        <v/>
      </c>
      <c r="U41" t="str">
        <f t="array" ref="U41">IFERROR(INDEX(H$15:H$45,MATCH(SMALL(IF(H$15:H$45="",999,COUNTIF(H$15:H$45,"&lt;="&amp;H$15:H$45)+99*ISTEXT(H$15:H$45)),ROW(U27)),COUNTIF(H$15:H$45,"&lt;="&amp;H$15:H$45)+99*ISTEXT(H$15:H$45),)),"")</f>
        <v/>
      </c>
      <c r="V41" t="str">
        <f t="array" ref="V41">IFERROR(INDEX(I$15:I$45,MATCH(SMALL(IF(I$15:I$45="",999,COUNTIF(I$15:I$45,"&lt;="&amp;I$15:I$45)+99*ISTEXT(I$15:I$45)),ROW(V27)),COUNTIF(I$15:I$45,"&lt;="&amp;I$15:I$45)+99*ISTEXT(I$15:I$45),)),"")</f>
        <v/>
      </c>
      <c r="W41" t="str">
        <f t="array" ref="W41">IFERROR(INDEX(J$15:J$45,MATCH(SMALL(IF(J$15:J$45="",999,COUNTIF(J$15:J$45,"&lt;="&amp;J$15:J$45)+99*ISTEXT(J$15:J$45)),ROW(W27)),COUNTIF(J$15:J$45,"&lt;="&amp;J$15:J$45)+99*ISTEXT(J$15:J$45),)),"")</f>
        <v/>
      </c>
    </row>
    <row r="42" spans="2:23" x14ac:dyDescent="0.25">
      <c r="O42" t="str">
        <f t="array" ref="O42">IFERROR(INDEX(B$15:B$45,MATCH(SMALL(IF(B$15:B$45="",999,COUNTIF(B$15:B$45,"&lt;="&amp;B$15:B$45)+99*ISTEXT(B$15:B$45)),ROW(O28)),COUNTIF(B$15:B$45,"&lt;="&amp;B$15:B$45)+99*ISTEXT(B$15:B$45),)),"")</f>
        <v/>
      </c>
      <c r="P42" t="str">
        <f t="array" ref="P42">IFERROR(INDEX(C$15:C$45,MATCH(SMALL(IF(C$15:C$45="",999,COUNTIF(C$15:C$45,"&lt;="&amp;C$15:C$45)+99*ISTEXT(C$15:C$45)),ROW(P28)),COUNTIF(C$15:C$45,"&lt;="&amp;C$15:C$45)+99*ISTEXT(C$15:C$45),)),"")</f>
        <v/>
      </c>
      <c r="Q42" t="str">
        <f t="array" ref="Q42">IFERROR(INDEX(D$15:D$45,MATCH(SMALL(IF(D$15:D$45="",999,COUNTIF(D$15:D$45,"&lt;="&amp;D$15:D$45)+99*ISTEXT(D$15:D$45)),ROW(Q28)),COUNTIF(D$15:D$45,"&lt;="&amp;D$15:D$45)+99*ISTEXT(D$15:D$45),)),"")</f>
        <v/>
      </c>
      <c r="R42" t="str">
        <f t="array" ref="R42">IFERROR(INDEX(E$15:E$45,MATCH(SMALL(IF(E$15:E$45="",999,COUNTIF(E$15:E$45,"&lt;="&amp;E$15:E$45)+99*ISTEXT(E$15:E$45)),ROW(R28)),COUNTIF(E$15:E$45,"&lt;="&amp;E$15:E$45)+99*ISTEXT(E$15:E$45),)),"")</f>
        <v/>
      </c>
      <c r="S42" t="str">
        <f t="array" ref="S42">IFERROR(INDEX(F$15:F$45,MATCH(SMALL(IF(F$15:F$45="",999,COUNTIF(F$15:F$45,"&lt;="&amp;F$15:F$45)+99*ISTEXT(F$15:F$45)),ROW(S28)),COUNTIF(F$15:F$45,"&lt;="&amp;F$15:F$45)+99*ISTEXT(F$15:F$45),)),"")</f>
        <v/>
      </c>
      <c r="T42" t="str">
        <f t="array" ref="T42">IFERROR(INDEX(G$15:G$45,MATCH(SMALL(IF(G$15:G$45="",999,COUNTIF(G$15:G$45,"&lt;="&amp;G$15:G$45)+99*ISTEXT(G$15:G$45)),ROW(T28)),COUNTIF(G$15:G$45,"&lt;="&amp;G$15:G$45)+99*ISTEXT(G$15:G$45),)),"")</f>
        <v/>
      </c>
      <c r="U42" t="str">
        <f t="array" ref="U42">IFERROR(INDEX(H$15:H$45,MATCH(SMALL(IF(H$15:H$45="",999,COUNTIF(H$15:H$45,"&lt;="&amp;H$15:H$45)+99*ISTEXT(H$15:H$45)),ROW(U28)),COUNTIF(H$15:H$45,"&lt;="&amp;H$15:H$45)+99*ISTEXT(H$15:H$45),)),"")</f>
        <v/>
      </c>
      <c r="V42" t="str">
        <f t="array" ref="V42">IFERROR(INDEX(I$15:I$45,MATCH(SMALL(IF(I$15:I$45="",999,COUNTIF(I$15:I$45,"&lt;="&amp;I$15:I$45)+99*ISTEXT(I$15:I$45)),ROW(V28)),COUNTIF(I$15:I$45,"&lt;="&amp;I$15:I$45)+99*ISTEXT(I$15:I$45),)),"")</f>
        <v/>
      </c>
      <c r="W42" t="str">
        <f t="array" ref="W42">IFERROR(INDEX(J$15:J$45,MATCH(SMALL(IF(J$15:J$45="",999,COUNTIF(J$15:J$45,"&lt;="&amp;J$15:J$45)+99*ISTEXT(J$15:J$45)),ROW(W28)),COUNTIF(J$15:J$45,"&lt;="&amp;J$15:J$45)+99*ISTEXT(J$15:J$45),)),"")</f>
        <v/>
      </c>
    </row>
    <row r="43" spans="2:23" x14ac:dyDescent="0.25">
      <c r="O43" t="str">
        <f t="shared" ref="O43" si="11">IFERROR(SMALL($B43:$B72,1),"")</f>
        <v/>
      </c>
      <c r="S43" t="str">
        <f t="array" aca="1" ref="S43" ca="1">IFERROR(INDEX(list,MATCH(SMALL(COUNTIF(list,"&lt;"&amp;list),ROW(29:29)),COUNTIF(list,"&lt;"&amp;list),0)),"")</f>
        <v/>
      </c>
    </row>
    <row r="44" spans="2:23" x14ac:dyDescent="0.25">
      <c r="S44" t="str">
        <f t="array" aca="1" ref="S44" ca="1">IFERROR(INDEX(list,MATCH(SMALL(COUNTIF(list,"&lt;"&amp;list),ROW(30:30)),COUNTIF(list,"&lt;"&amp;list),0)),"")</f>
        <v/>
      </c>
    </row>
    <row r="45" spans="2:23" x14ac:dyDescent="0.25">
      <c r="S45" t="str">
        <f t="array" aca="1" ref="S45" ca="1">IFERROR(INDEX(list,MATCH(SMALL(COUNTIF(list,"&lt;"&amp;list),ROW(31:31)),COUNTIF(list,"&lt;"&amp;list),0)),"")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_Boroda_</cp:lastModifiedBy>
  <dcterms:created xsi:type="dcterms:W3CDTF">2015-09-08T07:09:08Z</dcterms:created>
  <dcterms:modified xsi:type="dcterms:W3CDTF">2015-09-08T12:21:17Z</dcterms:modified>
</cp:coreProperties>
</file>