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7635" windowHeight="69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G23" i="1"/>
  <c r="CC31" a="1"/>
  <c r="CC31" s="1"/>
  <c r="CC33" a="1"/>
  <c r="CC33" s="1"/>
  <c r="CC27" a="1"/>
  <c r="CC27" s="1"/>
  <c r="CC29" a="1"/>
  <c r="CC29" s="1"/>
  <c r="BB23"/>
  <c r="AI26" s="1"/>
  <c r="AJ26" s="1"/>
  <c r="AK26" s="1"/>
  <c r="AL26" s="1"/>
  <c r="AM26" s="1"/>
  <c r="AN26" s="1"/>
  <c r="AO26" s="1"/>
  <c r="AP26" s="1"/>
  <c r="AQ26" s="1"/>
  <c r="AR26" s="1"/>
  <c r="AS26" s="1"/>
  <c r="AT26" s="1"/>
  <c r="AU26" s="1"/>
  <c r="AV26" s="1"/>
  <c r="AW26" s="1"/>
  <c r="AX26" s="1"/>
  <c r="AY26" s="1"/>
  <c r="AZ26" s="1"/>
  <c r="BA26" s="1"/>
  <c r="BB26" s="1"/>
  <c r="BC26" s="1"/>
  <c r="BD26" s="1"/>
  <c r="BE26" s="1"/>
  <c r="BF26" s="1"/>
  <c r="BG26" s="1"/>
  <c r="BH26" s="1"/>
  <c r="BI26" s="1"/>
  <c r="BJ26" s="1"/>
  <c r="BK26" s="1"/>
  <c r="BH44" l="1"/>
  <c r="BL26"/>
  <c r="BM26" s="1"/>
</calcChain>
</file>

<file path=xl/sharedStrings.xml><?xml version="1.0" encoding="utf-8"?>
<sst xmlns="http://schemas.openxmlformats.org/spreadsheetml/2006/main" count="191" uniqueCount="9">
  <si>
    <t>O</t>
  </si>
  <si>
    <t>-</t>
  </si>
  <si>
    <t>00:00</t>
  </si>
  <si>
    <t>24:00</t>
  </si>
  <si>
    <t xml:space="preserve">Помогите подправить формулами диапазон AI27:BM28 в  формуле  в ячейке СС, чтобы в зависимости от количества дней месяца изменялся диапазон.  В 26 строке  даты месяца. В феврале 28 дней, в остальных 30 или 31, нужно чтоб диапазон суммирования в зависимости от количества дней в месяце изменялся. Например: в феврале должно быть AI27:BJ28, в апреле AI27:BL28. Обязательное условие, чтоб формулу можно было протягивать вниз или по типу именного диапазона чтоб работало на добавленных ниже. </t>
  </si>
  <si>
    <t>У меня была мысль через просмотр изменять диапазон, однако готовая формула выдает ошибку.</t>
  </si>
  <si>
    <t>ДВССЫЛ("AI27:ПРОСМОТР(ДЕНЬ(КОНМЕСЯЦА($AI$26;0));{28;29;30;31};{"BJ";"BK";"BL";"BM"})&amp;""&amp;28");)</t>
  </si>
  <si>
    <t>вася</t>
  </si>
  <si>
    <t>маша</t>
  </si>
</sst>
</file>

<file path=xl/styles.xml><?xml version="1.0" encoding="utf-8"?>
<styleSheet xmlns="http://schemas.openxmlformats.org/spreadsheetml/2006/main">
  <numFmts count="5">
    <numFmt numFmtId="166" formatCode="d"/>
    <numFmt numFmtId="169" formatCode="h:mm;@"/>
    <numFmt numFmtId="170" formatCode="0.0"/>
    <numFmt numFmtId="171" formatCode="[$-419]mmmm;@"/>
    <numFmt numFmtId="173" formatCode="d/m/yy;@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ck">
        <color auto="1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2" fillId="0" borderId="0" applyFont="0" applyFill="0" applyBorder="0" applyAlignment="0" applyProtection="0"/>
    <xf numFmtId="0" fontId="8" fillId="0" borderId="0"/>
  </cellStyleXfs>
  <cellXfs count="22">
    <xf numFmtId="0" fontId="0" fillId="0" borderId="0" xfId="0"/>
    <xf numFmtId="14" fontId="9" fillId="0" borderId="0" xfId="0" applyNumberFormat="1" applyFont="1"/>
    <xf numFmtId="14" fontId="0" fillId="0" borderId="0" xfId="0" applyNumberFormat="1" applyAlignment="1">
      <alignment horizontal="center" vertical="center" wrapText="1"/>
    </xf>
    <xf numFmtId="166" fontId="0" fillId="2" borderId="5" xfId="0" applyNumberFormat="1" applyFill="1" applyBorder="1" applyAlignment="1">
      <alignment horizontal="center" vertical="center"/>
    </xf>
    <xf numFmtId="170" fontId="10" fillId="0" borderId="1" xfId="0" applyNumberFormat="1" applyFont="1" applyFill="1" applyBorder="1" applyAlignment="1">
      <alignment horizontal="center" vertical="center"/>
    </xf>
    <xf numFmtId="170" fontId="4" fillId="5" borderId="3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169" fontId="0" fillId="0" borderId="3" xfId="0" applyNumberFormat="1" applyFill="1" applyBorder="1" applyAlignment="1">
      <alignment horizontal="center" vertical="center"/>
    </xf>
    <xf numFmtId="169" fontId="0" fillId="0" borderId="2" xfId="0" applyNumberFormat="1" applyFill="1" applyBorder="1" applyAlignment="1">
      <alignment horizontal="center" vertical="center"/>
    </xf>
    <xf numFmtId="169" fontId="7" fillId="0" borderId="4" xfId="0" applyNumberFormat="1" applyFont="1" applyFill="1" applyBorder="1" applyAlignment="1">
      <alignment horizontal="center" vertical="center"/>
    </xf>
    <xf numFmtId="169" fontId="0" fillId="0" borderId="0" xfId="0" applyNumberFormat="1"/>
    <xf numFmtId="169" fontId="0" fillId="0" borderId="0" xfId="0" applyNumberFormat="1" applyFill="1" applyBorder="1" applyAlignment="1">
      <alignment horizontal="center" vertical="center"/>
    </xf>
    <xf numFmtId="0" fontId="0" fillId="4" borderId="0" xfId="0" applyFill="1"/>
    <xf numFmtId="166" fontId="0" fillId="0" borderId="5" xfId="0" applyNumberFormat="1" applyBorder="1" applyAlignment="1">
      <alignment horizontal="center" vertical="center"/>
    </xf>
    <xf numFmtId="170" fontId="4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173" fontId="0" fillId="0" borderId="0" xfId="0" applyNumberFormat="1"/>
    <xf numFmtId="0" fontId="0" fillId="5" borderId="0" xfId="0" applyFill="1"/>
    <xf numFmtId="0" fontId="0" fillId="0" borderId="0" xfId="0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71" fontId="11" fillId="0" borderId="0" xfId="0" applyNumberFormat="1" applyFont="1" applyAlignment="1">
      <alignment horizontal="center"/>
    </xf>
  </cellXfs>
  <cellStyles count="10">
    <cellStyle name="Гиперссылка 2" xfId="5"/>
    <cellStyle name="Гиперссылка 3" xfId="6"/>
    <cellStyle name="Обычный" xfId="0" builtinId="0"/>
    <cellStyle name="Обычный 2" xfId="3"/>
    <cellStyle name="Обычный 2 2" xfId="2"/>
    <cellStyle name="Обычный 3" xfId="4"/>
    <cellStyle name="Обычный 4" xfId="7"/>
    <cellStyle name="Обычный 5" xfId="9"/>
    <cellStyle name="Обычный 6" xfId="1"/>
    <cellStyle name="Процентный 2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C49"/>
  <sheetViews>
    <sheetView tabSelected="1" topLeftCell="AH22" zoomScale="90" zoomScaleNormal="90" workbookViewId="0">
      <selection activeCell="AN42" sqref="AN42"/>
    </sheetView>
  </sheetViews>
  <sheetFormatPr defaultRowHeight="15" outlineLevelCol="1"/>
  <cols>
    <col min="1" max="33" width="2.85546875" hidden="1" customWidth="1" outlineLevel="1"/>
    <col min="34" max="34" width="6.140625" customWidth="1" collapsed="1"/>
    <col min="35" max="36" width="2.85546875" customWidth="1"/>
    <col min="37" max="37" width="3" customWidth="1"/>
    <col min="38" max="47" width="5.28515625" customWidth="1"/>
    <col min="48" max="58" width="6.140625" customWidth="1"/>
    <col min="59" max="59" width="5.85546875" customWidth="1"/>
    <col min="60" max="61" width="6.140625" customWidth="1"/>
    <col min="62" max="62" width="9.85546875" customWidth="1"/>
    <col min="63" max="65" width="6.140625" customWidth="1"/>
    <col min="66" max="66" width="2.7109375" customWidth="1"/>
    <col min="67" max="78" width="2.7109375" hidden="1" customWidth="1" outlineLevel="1"/>
    <col min="79" max="80" width="0" hidden="1" customWidth="1" outlineLevel="1"/>
    <col min="81" max="81" width="9.140625" collapsed="1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34:81" hidden="1"/>
    <row r="18" spans="34:81" hidden="1"/>
    <row r="19" spans="34:81" hidden="1"/>
    <row r="20" spans="34:81" hidden="1"/>
    <row r="21" spans="34:81" hidden="1"/>
    <row r="22" spans="34:81">
      <c r="AZ22" s="1">
        <v>42005</v>
      </c>
      <c r="BA22">
        <v>2</v>
      </c>
    </row>
    <row r="23" spans="34:81" ht="18.75" customHeight="1">
      <c r="BB23" s="2">
        <f>DATE(YEAR(AZ22),MONTH(AZ22)+(BA22)-1,DAY(AZ22))</f>
        <v>42036</v>
      </c>
      <c r="BC23" s="2"/>
      <c r="BD23" s="2"/>
      <c r="BG23" s="21">
        <f>BB23</f>
        <v>42036</v>
      </c>
      <c r="BH23" s="21"/>
      <c r="BI23" s="21"/>
      <c r="BJ23" s="6"/>
      <c r="BK23" s="6"/>
      <c r="BL23" s="6"/>
      <c r="BM23" s="6"/>
    </row>
    <row r="24" spans="34:81">
      <c r="BJ24" s="6"/>
      <c r="BK24" s="6"/>
      <c r="BL24" s="6"/>
      <c r="BM24" s="6"/>
    </row>
    <row r="26" spans="34:81" ht="15.75" thickBot="1">
      <c r="AI26" s="3">
        <f>BB23</f>
        <v>42036</v>
      </c>
      <c r="AJ26" s="3">
        <f>AI26+1</f>
        <v>42037</v>
      </c>
      <c r="AK26" s="3">
        <f t="shared" ref="AK26:BM26" si="0">AJ26+1</f>
        <v>42038</v>
      </c>
      <c r="AL26" s="3">
        <f t="shared" si="0"/>
        <v>42039</v>
      </c>
      <c r="AM26" s="3">
        <f t="shared" si="0"/>
        <v>42040</v>
      </c>
      <c r="AN26" s="3">
        <f t="shared" si="0"/>
        <v>42041</v>
      </c>
      <c r="AO26" s="3">
        <f t="shared" si="0"/>
        <v>42042</v>
      </c>
      <c r="AP26" s="3">
        <f t="shared" si="0"/>
        <v>42043</v>
      </c>
      <c r="AQ26" s="3">
        <f t="shared" si="0"/>
        <v>42044</v>
      </c>
      <c r="AR26" s="3">
        <f t="shared" si="0"/>
        <v>42045</v>
      </c>
      <c r="AS26" s="3">
        <f t="shared" si="0"/>
        <v>42046</v>
      </c>
      <c r="AT26" s="3">
        <f t="shared" si="0"/>
        <v>42047</v>
      </c>
      <c r="AU26" s="3">
        <f t="shared" si="0"/>
        <v>42048</v>
      </c>
      <c r="AV26" s="3">
        <f t="shared" si="0"/>
        <v>42049</v>
      </c>
      <c r="AW26" s="3">
        <f t="shared" si="0"/>
        <v>42050</v>
      </c>
      <c r="AX26" s="3">
        <f t="shared" si="0"/>
        <v>42051</v>
      </c>
      <c r="AY26" s="3">
        <f t="shared" si="0"/>
        <v>42052</v>
      </c>
      <c r="AZ26" s="3">
        <f t="shared" si="0"/>
        <v>42053</v>
      </c>
      <c r="BA26" s="3">
        <f t="shared" si="0"/>
        <v>42054</v>
      </c>
      <c r="BB26" s="3">
        <f t="shared" si="0"/>
        <v>42055</v>
      </c>
      <c r="BC26" s="3">
        <f t="shared" si="0"/>
        <v>42056</v>
      </c>
      <c r="BD26" s="3">
        <f t="shared" si="0"/>
        <v>42057</v>
      </c>
      <c r="BE26" s="3">
        <f t="shared" si="0"/>
        <v>42058</v>
      </c>
      <c r="BF26" s="3">
        <f t="shared" si="0"/>
        <v>42059</v>
      </c>
      <c r="BG26" s="3">
        <f t="shared" si="0"/>
        <v>42060</v>
      </c>
      <c r="BH26" s="3">
        <f t="shared" si="0"/>
        <v>42061</v>
      </c>
      <c r="BI26" s="3">
        <f t="shared" si="0"/>
        <v>42062</v>
      </c>
      <c r="BJ26" s="3">
        <f t="shared" si="0"/>
        <v>42063</v>
      </c>
      <c r="BK26" s="20">
        <f>IF(BJ26=0,,IF(MONTH(BJ26)=MONTH(BJ26+1),BJ26+1,))</f>
        <v>0</v>
      </c>
      <c r="BL26" s="20">
        <f t="shared" ref="BL26:BM26" si="1">IF(BK26=0,,IF(MONTH(BK26)=MONTH(BK26+1),BK26+1,))</f>
        <v>0</v>
      </c>
      <c r="BM26" s="20">
        <f>IF(BL26=0,,IF(MONTH(BL26)=MONTH(BL26+1),BL26+1,))</f>
        <v>0</v>
      </c>
      <c r="BN26" s="14"/>
    </row>
    <row r="27" spans="34:81" ht="15.75" thickTop="1">
      <c r="AH27" s="6" t="s">
        <v>7</v>
      </c>
      <c r="AI27" s="8" t="s">
        <v>0</v>
      </c>
      <c r="AJ27" s="8" t="s">
        <v>0</v>
      </c>
      <c r="AK27" s="8" t="s">
        <v>0</v>
      </c>
      <c r="AL27" s="8" t="s">
        <v>0</v>
      </c>
      <c r="AM27" s="8" t="s">
        <v>0</v>
      </c>
      <c r="AN27" s="8" t="s">
        <v>0</v>
      </c>
      <c r="AO27" s="8" t="s">
        <v>0</v>
      </c>
      <c r="AP27" s="8" t="s">
        <v>0</v>
      </c>
      <c r="AQ27" s="8" t="s">
        <v>0</v>
      </c>
      <c r="AR27" s="8" t="s">
        <v>0</v>
      </c>
      <c r="AS27" s="8" t="s">
        <v>0</v>
      </c>
      <c r="AT27" s="8" t="s">
        <v>0</v>
      </c>
      <c r="AU27" s="8" t="s">
        <v>0</v>
      </c>
      <c r="AV27" s="8">
        <v>0.35416666666666669</v>
      </c>
      <c r="AW27" s="8">
        <v>0.35416666666666669</v>
      </c>
      <c r="AX27" s="8">
        <v>0.35416666666666669</v>
      </c>
      <c r="AY27" s="8">
        <v>0.35416666666666669</v>
      </c>
      <c r="AZ27" s="8">
        <v>0.35416666666666669</v>
      </c>
      <c r="BA27" s="8">
        <v>0.35416666666666669</v>
      </c>
      <c r="BB27" s="8" t="s">
        <v>1</v>
      </c>
      <c r="BC27" s="8">
        <v>0.35416666666666669</v>
      </c>
      <c r="BD27" s="8">
        <v>0.35416666666666669</v>
      </c>
      <c r="BE27" s="8">
        <v>0.35416666666666669</v>
      </c>
      <c r="BF27" s="8">
        <v>0.35416666666666669</v>
      </c>
      <c r="BG27" s="8">
        <v>0.35416666666666669</v>
      </c>
      <c r="BH27" s="8" t="s">
        <v>1</v>
      </c>
      <c r="BI27" s="8" t="s">
        <v>1</v>
      </c>
      <c r="BJ27" s="8">
        <v>0.35416666666666669</v>
      </c>
      <c r="BK27" s="8">
        <v>0.35416666666666669</v>
      </c>
      <c r="BL27" s="8">
        <v>0.35416666666666669</v>
      </c>
      <c r="BM27" s="8">
        <v>0.35416666666666669</v>
      </c>
      <c r="CC27" s="5">
        <f t="array" ref="CC27">(SUM(IF(ISNUMBER(--SUBSTITUTE(AI27:BM28," ",":")),--SUBSTITUTE(AI27:BM28," ",":"),)*{-1;1}))*24</f>
        <v>114.59999999999988</v>
      </c>
    </row>
    <row r="28" spans="34:81" ht="15.75" thickBot="1">
      <c r="AH28" s="6" t="s">
        <v>7</v>
      </c>
      <c r="AI28" s="9" t="s">
        <v>0</v>
      </c>
      <c r="AJ28" s="9" t="s">
        <v>0</v>
      </c>
      <c r="AK28" s="9" t="s">
        <v>0</v>
      </c>
      <c r="AL28" s="9" t="s">
        <v>0</v>
      </c>
      <c r="AM28" s="9" t="s">
        <v>0</v>
      </c>
      <c r="AN28" s="9" t="s">
        <v>0</v>
      </c>
      <c r="AO28" s="9" t="s">
        <v>0</v>
      </c>
      <c r="AP28" s="9" t="s">
        <v>0</v>
      </c>
      <c r="AQ28" s="9" t="s">
        <v>0</v>
      </c>
      <c r="AR28" s="9" t="s">
        <v>0</v>
      </c>
      <c r="AS28" s="9" t="s">
        <v>0</v>
      </c>
      <c r="AT28" s="9" t="s">
        <v>0</v>
      </c>
      <c r="AU28" s="9" t="s">
        <v>0</v>
      </c>
      <c r="AV28" s="9">
        <v>0.6875</v>
      </c>
      <c r="AW28" s="9">
        <v>0.6875</v>
      </c>
      <c r="AX28" s="9">
        <v>0.6875</v>
      </c>
      <c r="AY28" s="9">
        <v>0.6875</v>
      </c>
      <c r="AZ28" s="9">
        <v>0.6875</v>
      </c>
      <c r="BA28" s="9">
        <v>0.46250000000000036</v>
      </c>
      <c r="BB28" s="9" t="s">
        <v>1</v>
      </c>
      <c r="BC28" s="9">
        <v>0.6875</v>
      </c>
      <c r="BD28" s="9">
        <v>0.6875</v>
      </c>
      <c r="BE28" s="9">
        <v>0.6875</v>
      </c>
      <c r="BF28" s="9">
        <v>0.6875</v>
      </c>
      <c r="BG28" s="9">
        <v>0.6875</v>
      </c>
      <c r="BH28" s="9" t="s">
        <v>1</v>
      </c>
      <c r="BI28" s="9" t="s">
        <v>1</v>
      </c>
      <c r="BJ28" s="9">
        <v>0.6875</v>
      </c>
      <c r="BK28" s="9">
        <v>0.6875</v>
      </c>
      <c r="BL28" s="9">
        <v>0.6875</v>
      </c>
      <c r="BM28" s="9">
        <v>0.6875</v>
      </c>
      <c r="CC28" s="4"/>
    </row>
    <row r="29" spans="34:81" ht="15.75" thickTop="1">
      <c r="AH29" s="6" t="s">
        <v>7</v>
      </c>
      <c r="AI29" s="10" t="s">
        <v>0</v>
      </c>
      <c r="AJ29" s="10" t="s">
        <v>0</v>
      </c>
      <c r="AK29" s="10" t="s">
        <v>0</v>
      </c>
      <c r="AL29" s="10" t="s">
        <v>0</v>
      </c>
      <c r="AM29" s="10" t="s">
        <v>0</v>
      </c>
      <c r="AN29" s="10" t="s">
        <v>0</v>
      </c>
      <c r="AO29" s="10" t="s">
        <v>0</v>
      </c>
      <c r="AP29" s="10" t="s">
        <v>0</v>
      </c>
      <c r="AQ29" s="10" t="s">
        <v>0</v>
      </c>
      <c r="AR29" s="10" t="s">
        <v>0</v>
      </c>
      <c r="AS29" s="10" t="s">
        <v>0</v>
      </c>
      <c r="AT29" s="10" t="s">
        <v>0</v>
      </c>
      <c r="AU29" s="10" t="s">
        <v>0</v>
      </c>
      <c r="AV29" s="10" t="s">
        <v>1</v>
      </c>
      <c r="AW29" s="10" t="s">
        <v>1</v>
      </c>
      <c r="AX29" s="10" t="s">
        <v>1</v>
      </c>
      <c r="AY29" s="10">
        <v>0.70833333333333337</v>
      </c>
      <c r="AZ29" s="10" t="s">
        <v>2</v>
      </c>
      <c r="BA29" s="10" t="s">
        <v>1</v>
      </c>
      <c r="BB29" s="10" t="s">
        <v>1</v>
      </c>
      <c r="BC29" s="10" t="s">
        <v>1</v>
      </c>
      <c r="BD29" s="10" t="s">
        <v>1</v>
      </c>
      <c r="BE29" s="10" t="s">
        <v>1</v>
      </c>
      <c r="BF29" s="10">
        <v>0.70833333333333337</v>
      </c>
      <c r="BG29" s="10" t="s">
        <v>2</v>
      </c>
      <c r="BH29" s="10" t="s">
        <v>1</v>
      </c>
      <c r="BI29" s="10" t="s">
        <v>1</v>
      </c>
      <c r="BJ29" s="10" t="s">
        <v>1</v>
      </c>
      <c r="BK29" s="10" t="s">
        <v>1</v>
      </c>
      <c r="BL29" s="10" t="s">
        <v>1</v>
      </c>
      <c r="BM29" s="10" t="s">
        <v>1</v>
      </c>
      <c r="CC29" s="5">
        <f t="array" ref="CC29">(SUM(IF(ISNUMBER(--SUBSTITUTE(AI29:BM30," ",":")),--SUBSTITUTE(AI29:BM30," ",":"),)*{-1;1}))*24</f>
        <v>30</v>
      </c>
    </row>
    <row r="30" spans="34:81" ht="15.75" thickBot="1">
      <c r="AH30" s="7" t="s">
        <v>7</v>
      </c>
      <c r="AI30" s="9" t="s">
        <v>0</v>
      </c>
      <c r="AJ30" s="9" t="s">
        <v>0</v>
      </c>
      <c r="AK30" s="9" t="s">
        <v>0</v>
      </c>
      <c r="AL30" s="9" t="s">
        <v>0</v>
      </c>
      <c r="AM30" s="9" t="s">
        <v>0</v>
      </c>
      <c r="AN30" s="9" t="s">
        <v>0</v>
      </c>
      <c r="AO30" s="9" t="s">
        <v>0</v>
      </c>
      <c r="AP30" s="9" t="s">
        <v>0</v>
      </c>
      <c r="AQ30" s="9" t="s">
        <v>0</v>
      </c>
      <c r="AR30" s="9" t="s">
        <v>0</v>
      </c>
      <c r="AS30" s="9" t="s">
        <v>0</v>
      </c>
      <c r="AT30" s="9" t="s">
        <v>0</v>
      </c>
      <c r="AU30" s="9" t="s">
        <v>0</v>
      </c>
      <c r="AV30" s="9" t="s">
        <v>1</v>
      </c>
      <c r="AW30" s="9" t="s">
        <v>1</v>
      </c>
      <c r="AX30" s="9" t="s">
        <v>1</v>
      </c>
      <c r="AY30" s="9" t="s">
        <v>3</v>
      </c>
      <c r="AZ30" s="9">
        <v>0.33333333333333331</v>
      </c>
      <c r="BA30" s="9" t="s">
        <v>1</v>
      </c>
      <c r="BB30" s="9" t="s">
        <v>1</v>
      </c>
      <c r="BC30" s="9" t="s">
        <v>1</v>
      </c>
      <c r="BD30" s="9" t="s">
        <v>1</v>
      </c>
      <c r="BE30" s="9" t="s">
        <v>1</v>
      </c>
      <c r="BF30" s="9" t="s">
        <v>3</v>
      </c>
      <c r="BG30" s="9">
        <v>0.33333333333333331</v>
      </c>
      <c r="BH30" s="9" t="s">
        <v>1</v>
      </c>
      <c r="BI30" s="9" t="s">
        <v>1</v>
      </c>
      <c r="BJ30" s="9" t="s">
        <v>1</v>
      </c>
      <c r="BK30" s="9" t="s">
        <v>1</v>
      </c>
      <c r="BL30" s="9" t="s">
        <v>1</v>
      </c>
      <c r="BM30" s="9" t="s">
        <v>1</v>
      </c>
    </row>
    <row r="31" spans="34:81" s="6" customFormat="1" ht="15.75" thickTop="1">
      <c r="AH31" s="7" t="s">
        <v>8</v>
      </c>
      <c r="AI31" s="8" t="s">
        <v>0</v>
      </c>
      <c r="AJ31" s="8" t="s">
        <v>0</v>
      </c>
      <c r="AK31" s="8" t="s">
        <v>0</v>
      </c>
      <c r="AL31" s="8" t="s">
        <v>0</v>
      </c>
      <c r="AM31" s="8" t="s">
        <v>0</v>
      </c>
      <c r="AN31" s="8" t="s">
        <v>0</v>
      </c>
      <c r="AO31" s="8" t="s">
        <v>0</v>
      </c>
      <c r="AP31" s="8" t="s">
        <v>0</v>
      </c>
      <c r="AQ31" s="8" t="s">
        <v>0</v>
      </c>
      <c r="AR31" s="8" t="s">
        <v>0</v>
      </c>
      <c r="AS31" s="8" t="s">
        <v>0</v>
      </c>
      <c r="AT31" s="8" t="s">
        <v>0</v>
      </c>
      <c r="AU31" s="8" t="s">
        <v>0</v>
      </c>
      <c r="AV31" s="8">
        <v>0.35416666666666669</v>
      </c>
      <c r="AW31" s="8">
        <v>0.35416666666666669</v>
      </c>
      <c r="AX31" s="8">
        <v>0.35416666666666669</v>
      </c>
      <c r="AY31" s="8">
        <v>0.35416666666666669</v>
      </c>
      <c r="AZ31" s="8">
        <v>0.35416666666666669</v>
      </c>
      <c r="BA31" s="8">
        <v>0.35416666666666669</v>
      </c>
      <c r="BB31" s="8" t="s">
        <v>1</v>
      </c>
      <c r="BC31" s="8">
        <v>0.35416666666666669</v>
      </c>
      <c r="BD31" s="8">
        <v>0.35416666666666669</v>
      </c>
      <c r="BE31" s="8">
        <v>0.35416666666666669</v>
      </c>
      <c r="BF31" s="8">
        <v>0.35416666666666669</v>
      </c>
      <c r="BG31" s="8">
        <v>0.35416666666666669</v>
      </c>
      <c r="BH31" s="8" t="s">
        <v>1</v>
      </c>
      <c r="BI31" s="8" t="s">
        <v>1</v>
      </c>
      <c r="BJ31" s="8">
        <v>0.35416666666666669</v>
      </c>
      <c r="BK31" s="8">
        <v>0.35416666666666669</v>
      </c>
      <c r="BL31" s="8">
        <v>0.35416666666666669</v>
      </c>
      <c r="BM31" s="8">
        <v>0.35416666666666669</v>
      </c>
      <c r="CC31" s="15">
        <f t="array" ref="CC31">(SUM(IF(ISNUMBER(--SUBSTITUTE(AI31:BM32," ",":")),--SUBSTITUTE(AI31:BM32," ",":"),)*{-1;1}))*24</f>
        <v>114.59999999999988</v>
      </c>
    </row>
    <row r="32" spans="34:81" s="6" customFormat="1" ht="15.75" thickBot="1">
      <c r="AH32" s="7" t="s">
        <v>8</v>
      </c>
      <c r="AI32" s="9" t="s">
        <v>0</v>
      </c>
      <c r="AJ32" s="9" t="s">
        <v>0</v>
      </c>
      <c r="AK32" s="9" t="s">
        <v>0</v>
      </c>
      <c r="AL32" s="9" t="s">
        <v>0</v>
      </c>
      <c r="AM32" s="9" t="s">
        <v>0</v>
      </c>
      <c r="AN32" s="9" t="s">
        <v>0</v>
      </c>
      <c r="AO32" s="9" t="s">
        <v>0</v>
      </c>
      <c r="AP32" s="9" t="s">
        <v>0</v>
      </c>
      <c r="AQ32" s="9" t="s">
        <v>0</v>
      </c>
      <c r="AR32" s="9" t="s">
        <v>0</v>
      </c>
      <c r="AS32" s="9" t="s">
        <v>0</v>
      </c>
      <c r="AT32" s="9" t="s">
        <v>0</v>
      </c>
      <c r="AU32" s="9" t="s">
        <v>0</v>
      </c>
      <c r="AV32" s="9">
        <v>0.6875</v>
      </c>
      <c r="AW32" s="9">
        <v>0.6875</v>
      </c>
      <c r="AX32" s="9">
        <v>0.6875</v>
      </c>
      <c r="AY32" s="9">
        <v>0.6875</v>
      </c>
      <c r="AZ32" s="9">
        <v>0.6875</v>
      </c>
      <c r="BA32" s="9">
        <v>0.46250000000000036</v>
      </c>
      <c r="BB32" s="9" t="s">
        <v>1</v>
      </c>
      <c r="BC32" s="9">
        <v>0.6875</v>
      </c>
      <c r="BD32" s="9">
        <v>0.6875</v>
      </c>
      <c r="BE32" s="9">
        <v>0.6875</v>
      </c>
      <c r="BF32" s="9">
        <v>0.6875</v>
      </c>
      <c r="BG32" s="9">
        <v>0.6875</v>
      </c>
      <c r="BH32" s="9" t="s">
        <v>1</v>
      </c>
      <c r="BI32" s="9" t="s">
        <v>1</v>
      </c>
      <c r="BJ32" s="9">
        <v>0.6875</v>
      </c>
      <c r="BK32" s="9">
        <v>0.6875</v>
      </c>
      <c r="BL32" s="9">
        <v>0.6875</v>
      </c>
      <c r="BM32" s="9">
        <v>0.6875</v>
      </c>
      <c r="CC32" s="4"/>
    </row>
    <row r="33" spans="34:81" s="6" customFormat="1" ht="15.75" thickTop="1">
      <c r="AH33" s="7" t="s">
        <v>8</v>
      </c>
      <c r="AI33" s="10" t="s">
        <v>0</v>
      </c>
      <c r="AJ33" s="10" t="s">
        <v>0</v>
      </c>
      <c r="AK33" s="10" t="s">
        <v>0</v>
      </c>
      <c r="AL33" s="10" t="s">
        <v>0</v>
      </c>
      <c r="AM33" s="10" t="s">
        <v>0</v>
      </c>
      <c r="AN33" s="10" t="s">
        <v>0</v>
      </c>
      <c r="AO33" s="10" t="s">
        <v>0</v>
      </c>
      <c r="AP33" s="10" t="s">
        <v>0</v>
      </c>
      <c r="AQ33" s="10" t="s">
        <v>0</v>
      </c>
      <c r="AR33" s="10" t="s">
        <v>0</v>
      </c>
      <c r="AS33" s="10" t="s">
        <v>0</v>
      </c>
      <c r="AT33" s="10" t="s">
        <v>0</v>
      </c>
      <c r="AU33" s="10" t="s">
        <v>0</v>
      </c>
      <c r="AV33" s="10" t="s">
        <v>1</v>
      </c>
      <c r="AW33" s="10" t="s">
        <v>1</v>
      </c>
      <c r="AX33" s="10" t="s">
        <v>1</v>
      </c>
      <c r="AY33" s="10">
        <v>0.70833333333333337</v>
      </c>
      <c r="AZ33" s="10" t="s">
        <v>2</v>
      </c>
      <c r="BA33" s="10" t="s">
        <v>1</v>
      </c>
      <c r="BB33" s="10" t="s">
        <v>1</v>
      </c>
      <c r="BC33" s="10" t="s">
        <v>1</v>
      </c>
      <c r="BD33" s="10" t="s">
        <v>1</v>
      </c>
      <c r="BE33" s="10" t="s">
        <v>1</v>
      </c>
      <c r="BF33" s="10">
        <v>0.70833333333333337</v>
      </c>
      <c r="BG33" s="10" t="s">
        <v>2</v>
      </c>
      <c r="BH33" s="10" t="s">
        <v>1</v>
      </c>
      <c r="BI33" s="10" t="s">
        <v>1</v>
      </c>
      <c r="BJ33" s="10" t="s">
        <v>1</v>
      </c>
      <c r="BK33" s="10" t="s">
        <v>1</v>
      </c>
      <c r="BL33" s="10" t="s">
        <v>1</v>
      </c>
      <c r="BM33" s="10" t="s">
        <v>1</v>
      </c>
      <c r="CC33" s="15">
        <f t="array" ref="CC33">(SUM(IF(ISNUMBER(--SUBSTITUTE(AI33:BM34," ",":")),--SUBSTITUTE(AI33:BM34," ",":"),)*{-1;1}))*24</f>
        <v>30</v>
      </c>
    </row>
    <row r="34" spans="34:81" s="6" customFormat="1">
      <c r="AH34" s="7" t="s">
        <v>8</v>
      </c>
      <c r="AI34" s="9" t="s">
        <v>0</v>
      </c>
      <c r="AJ34" s="9" t="s">
        <v>0</v>
      </c>
      <c r="AK34" s="9" t="s">
        <v>0</v>
      </c>
      <c r="AL34" s="9" t="s">
        <v>0</v>
      </c>
      <c r="AM34" s="9" t="s">
        <v>0</v>
      </c>
      <c r="AN34" s="9" t="s">
        <v>0</v>
      </c>
      <c r="AO34" s="9" t="s">
        <v>0</v>
      </c>
      <c r="AP34" s="9" t="s">
        <v>0</v>
      </c>
      <c r="AQ34" s="9" t="s">
        <v>0</v>
      </c>
      <c r="AR34" s="9" t="s">
        <v>0</v>
      </c>
      <c r="AS34" s="9" t="s">
        <v>0</v>
      </c>
      <c r="AT34" s="9" t="s">
        <v>0</v>
      </c>
      <c r="AU34" s="9" t="s">
        <v>0</v>
      </c>
      <c r="AV34" s="9" t="s">
        <v>1</v>
      </c>
      <c r="AW34" s="9" t="s">
        <v>1</v>
      </c>
      <c r="AX34" s="9" t="s">
        <v>1</v>
      </c>
      <c r="AY34" s="9" t="s">
        <v>3</v>
      </c>
      <c r="AZ34" s="9">
        <v>0.33333333333333331</v>
      </c>
      <c r="BA34" s="9" t="s">
        <v>1</v>
      </c>
      <c r="BB34" s="9" t="s">
        <v>1</v>
      </c>
      <c r="BC34" s="9" t="s">
        <v>1</v>
      </c>
      <c r="BD34" s="9" t="s">
        <v>1</v>
      </c>
      <c r="BE34" s="9" t="s">
        <v>1</v>
      </c>
      <c r="BF34" s="9" t="s">
        <v>3</v>
      </c>
      <c r="BG34" s="9">
        <v>0.33333333333333331</v>
      </c>
      <c r="BH34" s="9" t="s">
        <v>1</v>
      </c>
      <c r="BI34" s="9" t="s">
        <v>1</v>
      </c>
      <c r="BJ34" s="9" t="s">
        <v>1</v>
      </c>
      <c r="BK34" s="9" t="s">
        <v>1</v>
      </c>
      <c r="BL34" s="9" t="s">
        <v>1</v>
      </c>
      <c r="BM34" s="9" t="s">
        <v>1</v>
      </c>
    </row>
    <row r="35" spans="34:81" s="6" customFormat="1"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</row>
    <row r="37" spans="34:81">
      <c r="BJ37" s="6"/>
    </row>
    <row r="38" spans="34:81">
      <c r="AQ38" s="16" t="s">
        <v>4</v>
      </c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J38" s="6"/>
    </row>
    <row r="39" spans="34:81"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</row>
    <row r="40" spans="34:81"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L40" s="11"/>
    </row>
    <row r="41" spans="34:81"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J41" s="17"/>
      <c r="BL41" s="11"/>
    </row>
    <row r="42" spans="34:81"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J42" s="6"/>
      <c r="BL42" s="11"/>
    </row>
    <row r="43" spans="34:81"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J43" s="6"/>
    </row>
    <row r="44" spans="34:81">
      <c r="AQ44" s="19" t="s">
        <v>5</v>
      </c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8" t="str">
        <f>LOOKUP(DAY(EOMONTH($AI$26,0)),{28,29,30,31},{"BJ","BK","BL","BM"})</f>
        <v>BJ</v>
      </c>
    </row>
    <row r="45" spans="34:81"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</row>
    <row r="46" spans="34:81"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3" t="s">
        <v>6</v>
      </c>
    </row>
    <row r="47" spans="34:81">
      <c r="BH47" s="6"/>
    </row>
    <row r="48" spans="34:81">
      <c r="BH48" s="11"/>
    </row>
    <row r="49" spans="60:60">
      <c r="BH49" s="11"/>
    </row>
  </sheetData>
  <mergeCells count="4">
    <mergeCell ref="BB23:BD23"/>
    <mergeCell ref="AQ38:BH43"/>
    <mergeCell ref="AQ44:BG46"/>
    <mergeCell ref="BG23:BI23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EKZOym</dc:creator>
  <cp:lastModifiedBy>EKZOym</cp:lastModifiedBy>
  <dcterms:created xsi:type="dcterms:W3CDTF">2015-09-12T11:49:35Z</dcterms:created>
  <dcterms:modified xsi:type="dcterms:W3CDTF">2015-09-12T13:43:05Z</dcterms:modified>
</cp:coreProperties>
</file>