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ummer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 s="1"/>
  <c r="H17" i="1" s="1"/>
  <c r="I7" i="1"/>
  <c r="H8" i="1" s="1"/>
  <c r="I17" i="1" l="1"/>
  <c r="H18" i="1" s="1"/>
  <c r="G16" i="1"/>
  <c r="G7" i="1"/>
  <c r="I8" i="1"/>
  <c r="H9" i="1" s="1"/>
  <c r="I18" i="1" l="1"/>
  <c r="H19" i="1" s="1"/>
  <c r="G17" i="1"/>
  <c r="G8" i="1"/>
  <c r="I9" i="1"/>
  <c r="H10" i="1" s="1"/>
  <c r="I19" i="1" l="1"/>
  <c r="H20" i="1" s="1"/>
  <c r="G19" i="1"/>
  <c r="G18" i="1"/>
  <c r="I10" i="1"/>
  <c r="H11" i="1" s="1"/>
  <c r="G9" i="1"/>
  <c r="I20" i="1" l="1"/>
  <c r="G20" i="1"/>
  <c r="I11" i="1"/>
  <c r="H12" i="1" s="1"/>
  <c r="G11" i="1"/>
  <c r="G10" i="1"/>
  <c r="I12" i="1" l="1"/>
  <c r="H13" i="1" s="1"/>
  <c r="G12" i="1"/>
  <c r="I13" i="1" l="1"/>
  <c r="H14" i="1" s="1"/>
  <c r="I14" i="1" l="1"/>
  <c r="H15" i="1" s="1"/>
  <c r="G13" i="1"/>
  <c r="I15" i="1" l="1"/>
  <c r="G14" i="1"/>
  <c r="G15" i="1" l="1"/>
</calcChain>
</file>

<file path=xl/sharedStrings.xml><?xml version="1.0" encoding="utf-8"?>
<sst xmlns="http://schemas.openxmlformats.org/spreadsheetml/2006/main" count="23" uniqueCount="23">
  <si>
    <t>РЕЕСТР</t>
  </si>
  <si>
    <t>исполнительной документации</t>
  </si>
  <si>
    <t>№ п/п</t>
  </si>
  <si>
    <t>наименование документа</t>
  </si>
  <si>
    <t>№ чертежа, акта,   разрешения,   журнала и др.</t>
  </si>
  <si>
    <t>организация, составившая документ</t>
  </si>
  <si>
    <t>коли-чество листов</t>
  </si>
  <si>
    <t>лист по списку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</si>
  <si>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</si>
  <si>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Титульный лист</t>
  </si>
  <si>
    <t>Реестр</t>
  </si>
  <si>
    <t>Дефектная ведомость</t>
  </si>
  <si>
    <t>Проект производства работ</t>
  </si>
  <si>
    <t xml:space="preserve">Акт допуска </t>
  </si>
  <si>
    <t>Перечень опасных и вредных производственных факторов</t>
  </si>
  <si>
    <t>Разрешение на производство работ в охнанной зоне</t>
  </si>
  <si>
    <t>Перечень организаций и ответственных  лиц, участвующих в строительстве</t>
  </si>
  <si>
    <t>Удостовирении о повышении контроля"Строительный контроль"</t>
  </si>
  <si>
    <t>Приказ о выполнении контроля</t>
  </si>
  <si>
    <t xml:space="preserve">Приказ о направлении работников на объект </t>
  </si>
  <si>
    <t xml:space="preserve">Свидетельство об аттестации сварочного оборудования </t>
  </si>
  <si>
    <t>Свидетельство к использованию аттестованной технологии сварки</t>
  </si>
  <si>
    <t>Ситуационный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</si>
</sst>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horizontal="right" vertical="center" wrapText="1"/>
    </xf>
    <xf numFmtId="0" fontId="3" fillId="2" borderId="0" xfId="0" applyNumberFormat="1" applyFont="1" applyFill="1" applyAlignment="1">
      <alignment horizontal="left" vertical="top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2" borderId="6" xfId="0" applyNumberFormat="1" applyFont="1" applyFill="1" applyBorder="1" applyAlignment="1">
      <alignment horizontal="center" vertical="center" wrapText="1" shrinkToFit="1"/>
    </xf>
    <xf numFmtId="0" fontId="7" fillId="2" borderId="7" xfId="0" applyNumberFormat="1" applyFont="1" applyFill="1" applyBorder="1" applyAlignment="1">
      <alignment horizontal="left" vertical="center" wrapText="1" shrinkToFit="1"/>
    </xf>
    <xf numFmtId="0" fontId="7" fillId="2" borderId="8" xfId="0" applyNumberFormat="1" applyFont="1" applyFill="1" applyBorder="1" applyAlignment="1">
      <alignment horizontal="left" vertical="center" wrapText="1" shrinkToFit="1"/>
    </xf>
    <xf numFmtId="0" fontId="7" fillId="2" borderId="9" xfId="0" applyNumberFormat="1" applyFont="1" applyFill="1" applyBorder="1" applyAlignment="1">
      <alignment horizontal="left" vertical="center" wrapText="1" shrinkToFit="1"/>
    </xf>
    <xf numFmtId="0" fontId="7" fillId="2" borderId="10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 wrapText="1" shrinkToFit="1"/>
    </xf>
    <xf numFmtId="0" fontId="6" fillId="2" borderId="11" xfId="0" applyNumberFormat="1" applyFont="1" applyFill="1" applyBorder="1" applyAlignment="1">
      <alignment horizontal="center" vertical="center" wrapText="1" shrinkToFit="1"/>
    </xf>
    <xf numFmtId="0" fontId="7" fillId="2" borderId="12" xfId="0" applyNumberFormat="1" applyFont="1" applyFill="1" applyBorder="1" applyAlignment="1">
      <alignment horizontal="left" vertical="center" wrapText="1" shrinkToFit="1"/>
    </xf>
    <xf numFmtId="0" fontId="7" fillId="2" borderId="12" xfId="0" applyNumberFormat="1" applyFont="1" applyFill="1" applyBorder="1" applyAlignment="1">
      <alignment horizontal="center" vertical="center" wrapText="1" shrinkToFit="1"/>
    </xf>
    <xf numFmtId="0" fontId="7" fillId="2" borderId="13" xfId="0" applyNumberFormat="1" applyFont="1" applyFill="1" applyBorder="1" applyAlignment="1">
      <alignment horizontal="center" vertical="center" wrapText="1" shrinkToFit="1"/>
    </xf>
    <xf numFmtId="0" fontId="7" fillId="2" borderId="14" xfId="0" applyNumberFormat="1" applyFont="1" applyFill="1" applyBorder="1" applyAlignment="1">
      <alignment horizontal="center" vertical="center" wrapText="1" shrinkToFit="1"/>
    </xf>
    <xf numFmtId="0" fontId="7" fillId="2" borderId="12" xfId="0" applyNumberFormat="1" applyFont="1" applyFill="1" applyBorder="1" applyAlignment="1">
      <alignment horizontal="center" vertical="center" wrapText="1" shrinkToFit="1"/>
    </xf>
    <xf numFmtId="0" fontId="7" fillId="2" borderId="13" xfId="0" applyNumberFormat="1" applyFont="1" applyFill="1" applyBorder="1" applyAlignment="1">
      <alignment horizontal="center" vertical="center" wrapText="1" shrinkToFit="1"/>
    </xf>
    <xf numFmtId="0" fontId="7" fillId="2" borderId="15" xfId="0" applyNumberFormat="1" applyFont="1" applyFill="1" applyBorder="1" applyAlignment="1">
      <alignment horizontal="center" vertical="center" wrapText="1" shrinkToFit="1"/>
    </xf>
    <xf numFmtId="0" fontId="7" fillId="2" borderId="15" xfId="0" applyNumberFormat="1" applyFont="1" applyFill="1" applyBorder="1" applyAlignment="1">
      <alignment horizontal="center" vertical="center" wrapText="1" shrinkToFit="1"/>
    </xf>
    <xf numFmtId="0" fontId="0" fillId="3" borderId="0" xfId="0" applyFill="1" applyAlignment="1">
      <alignment horizontal="left" vertical="center" wrapText="1" shrinkToFit="1"/>
    </xf>
    <xf numFmtId="0" fontId="7" fillId="4" borderId="10" xfId="0" applyNumberFormat="1" applyFont="1" applyFill="1" applyBorder="1" applyAlignment="1">
      <alignment horizontal="center" vertical="center" wrapText="1" shrinkToFit="1"/>
    </xf>
    <xf numFmtId="0" fontId="7" fillId="4" borderId="14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16" sqref="B16"/>
    </sheetView>
  </sheetViews>
  <sheetFormatPr defaultRowHeight="15.75" x14ac:dyDescent="0.25"/>
  <cols>
    <col min="1" max="1" width="6" bestFit="1" customWidth="1"/>
    <col min="2" max="2" width="26.375" customWidth="1"/>
    <col min="5" max="5" width="19.6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5">
      <c r="A2" s="2" t="s">
        <v>1</v>
      </c>
      <c r="B2" s="2"/>
      <c r="C2" s="2"/>
      <c r="D2" s="2"/>
      <c r="E2" s="2"/>
      <c r="F2" s="2"/>
      <c r="G2" s="2"/>
    </row>
    <row r="3" spans="1:11" x14ac:dyDescent="0.25">
      <c r="A3" s="3"/>
      <c r="B3" s="3"/>
      <c r="C3" s="3"/>
      <c r="D3" s="3"/>
      <c r="E3" s="3"/>
      <c r="F3" s="3"/>
      <c r="G3" s="3"/>
    </row>
    <row r="4" spans="1:11" ht="16.5" thickBot="1" x14ac:dyDescent="0.3">
      <c r="A4" s="4"/>
      <c r="B4" s="5"/>
      <c r="C4" s="6"/>
      <c r="D4" s="7"/>
      <c r="E4" s="5"/>
      <c r="F4" s="8"/>
      <c r="G4" s="8"/>
    </row>
    <row r="5" spans="1:11" s="16" customFormat="1" ht="43.5" thickBot="1" x14ac:dyDescent="0.3">
      <c r="A5" s="9" t="s">
        <v>2</v>
      </c>
      <c r="B5" s="10" t="s">
        <v>3</v>
      </c>
      <c r="C5" s="11" t="s">
        <v>4</v>
      </c>
      <c r="D5" s="12"/>
      <c r="E5" s="13" t="s">
        <v>5</v>
      </c>
      <c r="F5" s="14" t="s">
        <v>6</v>
      </c>
      <c r="G5" s="15" t="s">
        <v>7</v>
      </c>
    </row>
    <row r="6" spans="1:11" s="16" customFormat="1" ht="16.5" thickBot="1" x14ac:dyDescent="0.3">
      <c r="A6" s="17">
        <v>1</v>
      </c>
      <c r="B6" s="18" t="s">
        <v>8</v>
      </c>
      <c r="C6" s="19">
        <v>3</v>
      </c>
      <c r="D6" s="20"/>
      <c r="E6" s="18">
        <v>4</v>
      </c>
      <c r="F6" s="14">
        <v>5</v>
      </c>
      <c r="G6" s="21">
        <v>6</v>
      </c>
      <c r="K6" s="22"/>
    </row>
    <row r="7" spans="1:11" s="28" customFormat="1" x14ac:dyDescent="0.25">
      <c r="A7" s="23">
        <v>1</v>
      </c>
      <c r="B7" s="24" t="s">
        <v>9</v>
      </c>
      <c r="C7" s="25"/>
      <c r="D7" s="26"/>
      <c r="E7" s="27"/>
      <c r="F7" s="27">
        <v>1</v>
      </c>
      <c r="G7" s="39">
        <f>IF(H7=I7,I7,H7&amp;" - "&amp;I7)</f>
        <v>1</v>
      </c>
      <c r="H7" s="38">
        <v>1</v>
      </c>
      <c r="I7" s="38">
        <f>F7</f>
        <v>1</v>
      </c>
    </row>
    <row r="8" spans="1:11" s="28" customFormat="1" x14ac:dyDescent="0.25">
      <c r="A8" s="29">
        <v>2</v>
      </c>
      <c r="B8" s="30" t="s">
        <v>10</v>
      </c>
      <c r="C8" s="31"/>
      <c r="D8" s="32"/>
      <c r="E8" s="33"/>
      <c r="F8" s="33">
        <v>3</v>
      </c>
      <c r="G8" s="40" t="str">
        <f>IF(H8=I8,I8,H8&amp;" - "&amp;I8)</f>
        <v>2 - 4</v>
      </c>
      <c r="H8" s="38">
        <f>I7+1</f>
        <v>2</v>
      </c>
      <c r="I8" s="38">
        <f>H8+F8-1</f>
        <v>4</v>
      </c>
    </row>
    <row r="9" spans="1:11" s="28" customFormat="1" x14ac:dyDescent="0.25">
      <c r="A9" s="29">
        <v>3</v>
      </c>
      <c r="B9" s="30" t="s">
        <v>11</v>
      </c>
      <c r="C9" s="34"/>
      <c r="D9" s="35"/>
      <c r="E9" s="33"/>
      <c r="F9" s="33">
        <v>7</v>
      </c>
      <c r="G9" s="40" t="str">
        <f t="shared" ref="G9:G14" si="0">IF(H9=I9,I9,H9&amp;" - "&amp;I9)</f>
        <v>5 - 11</v>
      </c>
      <c r="H9" s="38">
        <f t="shared" ref="H9:H20" si="1">I8+1</f>
        <v>5</v>
      </c>
      <c r="I9" s="38">
        <f t="shared" ref="I9:I14" si="2">H9+F9-1</f>
        <v>11</v>
      </c>
    </row>
    <row r="10" spans="1:11" s="28" customFormat="1" ht="31.5" x14ac:dyDescent="0.25">
      <c r="A10" s="29">
        <v>4</v>
      </c>
      <c r="B10" s="30" t="s">
        <v>12</v>
      </c>
      <c r="C10" s="34"/>
      <c r="D10" s="35"/>
      <c r="E10" s="33"/>
      <c r="F10" s="33">
        <v>35</v>
      </c>
      <c r="G10" s="40" t="str">
        <f t="shared" si="0"/>
        <v>12 - 46</v>
      </c>
      <c r="H10" s="38">
        <f t="shared" si="1"/>
        <v>12</v>
      </c>
      <c r="I10" s="38">
        <f t="shared" si="2"/>
        <v>46</v>
      </c>
    </row>
    <row r="11" spans="1:11" s="28" customFormat="1" x14ac:dyDescent="0.25">
      <c r="A11" s="29">
        <v>5</v>
      </c>
      <c r="B11" s="30" t="s">
        <v>13</v>
      </c>
      <c r="C11" s="31"/>
      <c r="D11" s="36"/>
      <c r="E11" s="33"/>
      <c r="F11" s="33">
        <v>4</v>
      </c>
      <c r="G11" s="40" t="str">
        <f t="shared" si="0"/>
        <v>47 - 50</v>
      </c>
      <c r="H11" s="38">
        <f t="shared" si="1"/>
        <v>47</v>
      </c>
      <c r="I11" s="38">
        <f t="shared" si="2"/>
        <v>50</v>
      </c>
    </row>
    <row r="12" spans="1:11" s="28" customFormat="1" ht="47.25" x14ac:dyDescent="0.25">
      <c r="A12" s="29">
        <v>6</v>
      </c>
      <c r="B12" s="30" t="s">
        <v>14</v>
      </c>
      <c r="C12" s="34"/>
      <c r="D12" s="35"/>
      <c r="E12" s="33"/>
      <c r="F12" s="33">
        <v>1</v>
      </c>
      <c r="G12" s="40">
        <f t="shared" si="0"/>
        <v>51</v>
      </c>
      <c r="H12" s="38">
        <f t="shared" si="1"/>
        <v>51</v>
      </c>
      <c r="I12" s="38">
        <f t="shared" si="2"/>
        <v>51</v>
      </c>
    </row>
    <row r="13" spans="1:11" s="28" customFormat="1" ht="47.25" x14ac:dyDescent="0.25">
      <c r="A13" s="29">
        <v>7</v>
      </c>
      <c r="B13" s="30" t="s">
        <v>15</v>
      </c>
      <c r="C13" s="31"/>
      <c r="D13" s="32"/>
      <c r="E13" s="33"/>
      <c r="F13" s="33">
        <v>1</v>
      </c>
      <c r="G13" s="40">
        <f t="shared" si="0"/>
        <v>52</v>
      </c>
      <c r="H13" s="38">
        <f t="shared" si="1"/>
        <v>52</v>
      </c>
      <c r="I13" s="38">
        <f t="shared" si="2"/>
        <v>52</v>
      </c>
    </row>
    <row r="14" spans="1:11" s="28" customFormat="1" ht="63" x14ac:dyDescent="0.25">
      <c r="A14" s="29">
        <v>8</v>
      </c>
      <c r="B14" s="30" t="s">
        <v>16</v>
      </c>
      <c r="C14" s="31"/>
      <c r="D14" s="36"/>
      <c r="E14" s="33"/>
      <c r="F14" s="33">
        <v>1</v>
      </c>
      <c r="G14" s="40">
        <f t="shared" si="0"/>
        <v>53</v>
      </c>
      <c r="H14" s="38">
        <f t="shared" si="1"/>
        <v>53</v>
      </c>
      <c r="I14" s="38">
        <f t="shared" si="2"/>
        <v>53</v>
      </c>
    </row>
    <row r="15" spans="1:11" s="28" customFormat="1" ht="63" x14ac:dyDescent="0.25">
      <c r="A15" s="29">
        <v>9</v>
      </c>
      <c r="B15" s="30" t="s">
        <v>17</v>
      </c>
      <c r="C15" s="31"/>
      <c r="D15" s="36"/>
      <c r="E15" s="33"/>
      <c r="F15" s="33">
        <v>1</v>
      </c>
      <c r="G15" s="40">
        <f t="shared" ref="G15:G16" si="3">IF(H15=I15,I15,H15&amp;" - "&amp;I15)</f>
        <v>54</v>
      </c>
      <c r="H15" s="38">
        <f t="shared" si="1"/>
        <v>54</v>
      </c>
      <c r="I15" s="38">
        <f t="shared" ref="I15:I16" si="4">H15+F15-1</f>
        <v>54</v>
      </c>
    </row>
    <row r="16" spans="1:11" s="28" customFormat="1" ht="31.5" x14ac:dyDescent="0.25">
      <c r="A16" s="29">
        <v>10</v>
      </c>
      <c r="B16" s="30" t="s">
        <v>18</v>
      </c>
      <c r="C16" s="31"/>
      <c r="D16" s="36"/>
      <c r="E16" s="33"/>
      <c r="F16" s="33">
        <v>2</v>
      </c>
      <c r="G16" s="40" t="str">
        <f t="shared" ref="G16:G20" si="5">IF(H16=I16,I16,H16&amp;" - "&amp;I16)</f>
        <v>55 - 56</v>
      </c>
      <c r="H16" s="38">
        <f t="shared" si="1"/>
        <v>55</v>
      </c>
      <c r="I16" s="38">
        <f t="shared" ref="I16:I20" si="6">H16+F16-1</f>
        <v>56</v>
      </c>
    </row>
    <row r="17" spans="1:9" s="28" customFormat="1" ht="31.5" x14ac:dyDescent="0.25">
      <c r="A17" s="29">
        <v>11</v>
      </c>
      <c r="B17" s="30" t="s">
        <v>19</v>
      </c>
      <c r="C17" s="31"/>
      <c r="D17" s="36"/>
      <c r="E17" s="33"/>
      <c r="F17" s="33">
        <v>5</v>
      </c>
      <c r="G17" s="40" t="str">
        <f t="shared" si="5"/>
        <v>57 - 61</v>
      </c>
      <c r="H17" s="38">
        <f t="shared" si="1"/>
        <v>57</v>
      </c>
      <c r="I17" s="38">
        <f t="shared" si="6"/>
        <v>61</v>
      </c>
    </row>
    <row r="18" spans="1:9" s="28" customFormat="1" ht="47.25" x14ac:dyDescent="0.25">
      <c r="A18" s="29">
        <v>12</v>
      </c>
      <c r="B18" s="30" t="s">
        <v>20</v>
      </c>
      <c r="C18" s="31"/>
      <c r="D18" s="36"/>
      <c r="E18" s="33"/>
      <c r="F18" s="33">
        <v>1</v>
      </c>
      <c r="G18" s="40">
        <f t="shared" si="5"/>
        <v>62</v>
      </c>
      <c r="H18" s="38">
        <f t="shared" si="1"/>
        <v>62</v>
      </c>
      <c r="I18" s="38">
        <f t="shared" si="6"/>
        <v>62</v>
      </c>
    </row>
    <row r="19" spans="1:9" s="28" customFormat="1" ht="63" x14ac:dyDescent="0.25">
      <c r="A19" s="29">
        <v>13</v>
      </c>
      <c r="B19" s="30" t="s">
        <v>21</v>
      </c>
      <c r="C19" s="31"/>
      <c r="D19" s="36"/>
      <c r="E19" s="33"/>
      <c r="F19" s="33">
        <v>3</v>
      </c>
      <c r="G19" s="40" t="str">
        <f t="shared" si="5"/>
        <v>63 - 65</v>
      </c>
      <c r="H19" s="38">
        <f t="shared" si="1"/>
        <v>63</v>
      </c>
      <c r="I19" s="38">
        <f t="shared" si="6"/>
        <v>65</v>
      </c>
    </row>
    <row r="20" spans="1:9" s="28" customFormat="1" x14ac:dyDescent="0.25">
      <c r="A20" s="29">
        <v>14</v>
      </c>
      <c r="B20" s="30" t="s">
        <v>22</v>
      </c>
      <c r="C20" s="34"/>
      <c r="D20" s="37"/>
      <c r="E20" s="33"/>
      <c r="F20" s="33">
        <v>1</v>
      </c>
      <c r="G20" s="40">
        <f t="shared" si="5"/>
        <v>66</v>
      </c>
      <c r="H20" s="38">
        <f t="shared" si="1"/>
        <v>66</v>
      </c>
      <c r="I20" s="38">
        <f t="shared" si="6"/>
        <v>66</v>
      </c>
    </row>
  </sheetData>
  <mergeCells count="15">
    <mergeCell ref="C16:D16"/>
    <mergeCell ref="C17:D17"/>
    <mergeCell ref="C18:D18"/>
    <mergeCell ref="C19:D19"/>
    <mergeCell ref="C8:D8"/>
    <mergeCell ref="C11:D11"/>
    <mergeCell ref="C13:D13"/>
    <mergeCell ref="C14:D14"/>
    <mergeCell ref="C15:D15"/>
    <mergeCell ref="A1:G1"/>
    <mergeCell ref="A2:G2"/>
    <mergeCell ref="A3:G3"/>
    <mergeCell ref="C5:D5"/>
    <mergeCell ref="C6:D6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Drummer</cp:lastModifiedBy>
  <dcterms:created xsi:type="dcterms:W3CDTF">2015-09-08T12:42:40Z</dcterms:created>
  <dcterms:modified xsi:type="dcterms:W3CDTF">2015-09-08T12:46:30Z</dcterms:modified>
</cp:coreProperties>
</file>